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DMNWS01\HOME\HOME\kurth\Desktop\"/>
    </mc:Choice>
  </mc:AlternateContent>
  <xr:revisionPtr revIDLastSave="0" documentId="8_{599B7F75-BF07-4854-B0DA-D35E71B04F08}" xr6:coauthVersionLast="36" xr6:coauthVersionMax="36" xr10:uidLastSave="{00000000-0000-0000-0000-000000000000}"/>
  <bookViews>
    <workbookView xWindow="0" yWindow="0" windowWidth="28800" windowHeight="14025" xr2:uid="{C1B9FA9B-C305-4340-AA8F-8957EE02ACFB}"/>
  </bookViews>
  <sheets>
    <sheet name="Kalkulation" sheetId="1" r:id="rId1"/>
  </sheets>
  <definedNames>
    <definedName name="_xlnm.Print_Area" localSheetId="0">Kalkulation!$A$1:$Q$76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H66" i="1"/>
  <c r="G66" i="1"/>
  <c r="G67" i="1"/>
  <c r="F66" i="1"/>
  <c r="F67" i="1"/>
  <c r="E66" i="1"/>
  <c r="P17" i="1"/>
  <c r="Q17" i="1" s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Q64" i="1"/>
  <c r="Q40" i="1"/>
  <c r="Q36" i="1"/>
  <c r="Q32" i="1"/>
  <c r="Q28" i="1"/>
  <c r="Q42" i="1"/>
  <c r="Q38" i="1"/>
  <c r="Q34" i="1"/>
  <c r="Q30" i="1"/>
  <c r="Q26" i="1"/>
  <c r="Q60" i="1"/>
  <c r="Q56" i="1"/>
  <c r="Q52" i="1"/>
  <c r="Q48" i="1"/>
  <c r="Q44" i="1"/>
  <c r="Q62" i="1"/>
  <c r="Q58" i="1"/>
  <c r="Q54" i="1"/>
  <c r="Q50" i="1"/>
  <c r="Q46" i="1"/>
  <c r="Q29" i="1"/>
  <c r="Q59" i="1"/>
  <c r="Q61" i="1"/>
  <c r="Q55" i="1"/>
  <c r="Q51" i="1"/>
  <c r="Q47" i="1"/>
  <c r="Q63" i="1"/>
  <c r="Q57" i="1"/>
  <c r="Q49" i="1"/>
  <c r="Q53" i="1"/>
  <c r="Q41" i="1"/>
  <c r="Q43" i="1"/>
  <c r="Q45" i="1"/>
  <c r="Q39" i="1"/>
  <c r="Q31" i="1"/>
  <c r="Q33" i="1"/>
  <c r="Q35" i="1"/>
  <c r="Q27" i="1"/>
  <c r="Q37" i="1"/>
  <c r="J14" i="1"/>
  <c r="Q14" i="1"/>
  <c r="J15" i="1"/>
  <c r="Q15" i="1"/>
  <c r="J13" i="1"/>
  <c r="Q13" i="1"/>
  <c r="L66" i="1"/>
  <c r="M66" i="1"/>
  <c r="N66" i="1"/>
  <c r="O66" i="1"/>
  <c r="K66" i="1"/>
  <c r="P16" i="1"/>
  <c r="P65" i="1"/>
  <c r="J17" i="1"/>
  <c r="J18" i="1"/>
  <c r="Q18" i="1"/>
  <c r="J19" i="1"/>
  <c r="Q19" i="1"/>
  <c r="J20" i="1"/>
  <c r="Q20" i="1"/>
  <c r="J21" i="1"/>
  <c r="Q21" i="1"/>
  <c r="J22" i="1"/>
  <c r="Q22" i="1"/>
  <c r="J23" i="1"/>
  <c r="Q23" i="1"/>
  <c r="J24" i="1"/>
  <c r="Q24" i="1"/>
  <c r="J25" i="1"/>
  <c r="Q25" i="1"/>
  <c r="J65" i="1"/>
  <c r="H67" i="1"/>
  <c r="I67" i="1"/>
  <c r="E67" i="1"/>
  <c r="J16" i="1"/>
  <c r="J67" i="1"/>
  <c r="D72" i="1"/>
  <c r="Q65" i="1"/>
  <c r="P66" i="1" l="1"/>
  <c r="D73" i="1" s="1"/>
  <c r="Q16" i="1"/>
  <c r="Q66" i="1" s="1"/>
</calcChain>
</file>

<file path=xl/sharedStrings.xml><?xml version="1.0" encoding="utf-8"?>
<sst xmlns="http://schemas.openxmlformats.org/spreadsheetml/2006/main" count="50" uniqueCount="44">
  <si>
    <t>Kalkulation der Ausgaben zum Antrag</t>
  </si>
  <si>
    <t xml:space="preserve">Anlage zum Antrag: </t>
  </si>
  <si>
    <t>Antragsnummer eingeben</t>
  </si>
  <si>
    <t xml:space="preserve">Antragsteller: </t>
  </si>
  <si>
    <t>Name Antragsteller eingeben</t>
  </si>
  <si>
    <t>befristete Personalausgaben und/oder Ausgaben für Weiterbildung und Qualifizierung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</si>
  <si>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zuwendungsfähiger Stundensatz; dieser kann mit einem Fördersatz in Höhe von 90 % gefördert werden; die Höhe der Personalausgaben ist folglich ungleich der Höhe des mögl. Zuschusses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</si>
  <si>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zuwendungsfähig sind die Personalkosten als Personalmittel von IT-Administratorinnen und IT-Administratoren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</si>
  <si>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max. 10.000,00 EUR je Mitarbeiter</t>
    </r>
  </si>
  <si>
    <t>Personalausgaben/Sachmittel</t>
  </si>
  <si>
    <t>Weiterbildungsausgaben</t>
  </si>
  <si>
    <t>Schulnummer</t>
  </si>
  <si>
    <t>Name des Projektmitarbeiters</t>
  </si>
  <si>
    <r>
      <t>förderfähiger Stundensatz in EUR</t>
    </r>
    <r>
      <rPr>
        <vertAlign val="superscript"/>
        <sz val="7"/>
        <rFont val="Arial"/>
        <family val="2"/>
      </rPr>
      <t>1</t>
    </r>
  </si>
  <si>
    <r>
      <t>geplante zuwendungsfähige monatliche Arbeitsstunden</t>
    </r>
    <r>
      <rPr>
        <vertAlign val="superscript"/>
        <sz val="7"/>
        <rFont val="Arial"/>
        <family val="2"/>
      </rPr>
      <t>2</t>
    </r>
  </si>
  <si>
    <t>Einsatzdauer in Monaten
 in 2020</t>
  </si>
  <si>
    <t>Einsatzdauer in Monaten
 in 2021</t>
  </si>
  <si>
    <t>Einsatzdauer in Monaten
 in 2022</t>
  </si>
  <si>
    <t>Einsatzdauer in Monaten
 in 2023</t>
  </si>
  <si>
    <t>Einsatzdauer in Monaten
 in 2024</t>
  </si>
  <si>
    <t>Summe der Personlakosten je Mitarbeiter</t>
  </si>
  <si>
    <t>Weiterbildungs-ausgaben in 2020</t>
  </si>
  <si>
    <t>Weiterbildungs-ausgaben in 2021</t>
  </si>
  <si>
    <t>Weiterbildungs-ausgaben in 2022</t>
  </si>
  <si>
    <t>Weiterbildungs-ausgaben in 2023</t>
  </si>
  <si>
    <t>Weiterbildungs-ausgaben in 2024</t>
  </si>
  <si>
    <r>
      <t>Summe Weiterbildungs-ausgaben</t>
    </r>
    <r>
      <rPr>
        <vertAlign val="superscript"/>
        <sz val="7"/>
        <rFont val="Arial"/>
        <family val="2"/>
      </rPr>
      <t>3</t>
    </r>
  </si>
  <si>
    <t>Summe der Ausgaben je Mitarbeiter</t>
  </si>
  <si>
    <t>Beispiele für das richtige Ausfüllen der Kalkulation</t>
  </si>
  <si>
    <t>Mitarbeiter A</t>
  </si>
  <si>
    <t>160</t>
  </si>
  <si>
    <t>6</t>
  </si>
  <si>
    <t>12</t>
  </si>
  <si>
    <t>5</t>
  </si>
  <si>
    <t>Mitarbeiter B</t>
  </si>
  <si>
    <t>Mitarbeiter C</t>
  </si>
  <si>
    <t>120</t>
  </si>
  <si>
    <t>Summe der Stunden:</t>
  </si>
  <si>
    <t>Summe:</t>
  </si>
  <si>
    <t>Summe Personalkosten:</t>
  </si>
  <si>
    <t>Personalausgaben Gesamt</t>
  </si>
  <si>
    <t>Geplante Personalausgaben:</t>
  </si>
  <si>
    <t>EUR</t>
  </si>
  <si>
    <t>Geplante Ausgaben Qualifizierung/Weiterbildung: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</si>
</sst>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7"/>
      <name val="Arial"/>
      <family val="2"/>
    </font>
    <font>
      <vertAlign val="superscript"/>
      <sz val="7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i/>
      <sz val="7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vertAlign val="superscript"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5">
    <xf numFmtId="0" fontId="0" fillId="0" borderId="0" xfId="0"/>
    <xf numFmtId="0" fontId="0" fillId="4" borderId="0" xfId="0" applyFill="1"/>
    <xf numFmtId="0" fontId="0" fillId="4" borderId="0" xfId="0" applyFill="1" applyProtection="1"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49" fontId="2" fillId="2" borderId="12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20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15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14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40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42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45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16" xfId="0" applyNumberFormat="1" applyFont="1" applyFill="1" applyBorder="1" applyAlignment="1" applyProtection="1">
      <alignment horizontal="center" vertical="center" wrapText="1"/>
      <protection hidden="1"/>
    </xf>
    <xf numFmtId="44" fontId="9" fillId="3" borderId="44" xfId="1" applyFont="1" applyFill="1" applyBorder="1" applyAlignment="1" applyProtection="1">
      <alignment horizontal="center" vertical="center" wrapText="1"/>
      <protection hidden="1"/>
    </xf>
    <xf numFmtId="44" fontId="9" fillId="3" borderId="13" xfId="1" applyFont="1" applyFill="1" applyBorder="1" applyAlignment="1" applyProtection="1">
      <alignment horizontal="center" vertical="center" wrapText="1"/>
      <protection hidden="1"/>
    </xf>
    <xf numFmtId="44" fontId="9" fillId="3" borderId="6" xfId="1" applyFont="1" applyFill="1" applyBorder="1" applyAlignment="1" applyProtection="1">
      <alignment horizontal="center" vertical="center" wrapText="1"/>
      <protection hidden="1"/>
    </xf>
    <xf numFmtId="44" fontId="9" fillId="3" borderId="16" xfId="1" applyFont="1" applyFill="1" applyBorder="1" applyAlignment="1" applyProtection="1">
      <alignment horizontal="center" vertical="center" wrapText="1"/>
      <protection hidden="1"/>
    </xf>
    <xf numFmtId="44" fontId="9" fillId="3" borderId="46" xfId="1" applyFont="1" applyFill="1" applyBorder="1" applyAlignment="1" applyProtection="1">
      <alignment horizontal="center" vertical="center" wrapText="1"/>
      <protection hidden="1"/>
    </xf>
    <xf numFmtId="49" fontId="9" fillId="3" borderId="24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22" xfId="0" applyNumberFormat="1" applyFont="1" applyFill="1" applyBorder="1" applyAlignment="1" applyProtection="1">
      <alignment horizontal="center" vertical="center" wrapText="1"/>
      <protection hidden="1"/>
    </xf>
    <xf numFmtId="44" fontId="9" fillId="3" borderId="9" xfId="1" applyFont="1" applyFill="1" applyBorder="1" applyAlignment="1" applyProtection="1">
      <alignment horizontal="center" vertical="center" wrapText="1"/>
      <protection hidden="1"/>
    </xf>
    <xf numFmtId="44" fontId="9" fillId="3" borderId="5" xfId="1" applyFont="1" applyFill="1" applyBorder="1" applyAlignment="1" applyProtection="1">
      <alignment horizontal="center" vertical="center" wrapText="1"/>
      <protection hidden="1"/>
    </xf>
    <xf numFmtId="44" fontId="9" fillId="3" borderId="22" xfId="1" applyFont="1" applyFill="1" applyBorder="1" applyAlignment="1" applyProtection="1">
      <alignment horizontal="center" vertical="center" wrapText="1"/>
      <protection hidden="1"/>
    </xf>
    <xf numFmtId="44" fontId="9" fillId="3" borderId="33" xfId="1" applyFont="1" applyFill="1" applyBorder="1" applyAlignment="1" applyProtection="1">
      <alignment horizontal="center" vertical="center" wrapText="1"/>
      <protection hidden="1"/>
    </xf>
    <xf numFmtId="49" fontId="9" fillId="3" borderId="50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35" xfId="0" applyNumberFormat="1" applyFont="1" applyFill="1" applyBorder="1" applyAlignment="1" applyProtection="1">
      <alignment horizontal="center" vertical="center" wrapText="1"/>
      <protection hidden="1"/>
    </xf>
    <xf numFmtId="49" fontId="9" fillId="3" borderId="36" xfId="0" applyNumberFormat="1" applyFont="1" applyFill="1" applyBorder="1" applyAlignment="1" applyProtection="1">
      <alignment horizontal="center" vertical="center" wrapText="1"/>
      <protection hidden="1"/>
    </xf>
    <xf numFmtId="44" fontId="9" fillId="3" borderId="51" xfId="1" applyFont="1" applyFill="1" applyBorder="1" applyAlignment="1" applyProtection="1">
      <alignment horizontal="center" vertical="center" wrapText="1"/>
      <protection hidden="1"/>
    </xf>
    <xf numFmtId="44" fontId="9" fillId="3" borderId="48" xfId="1" applyFont="1" applyFill="1" applyBorder="1" applyAlignment="1" applyProtection="1">
      <alignment horizontal="center" vertical="center" wrapText="1"/>
      <protection hidden="1"/>
    </xf>
    <xf numFmtId="44" fontId="9" fillId="3" borderId="11" xfId="1" applyFont="1" applyFill="1" applyBorder="1" applyAlignment="1" applyProtection="1">
      <alignment horizontal="center" vertical="center" wrapText="1"/>
      <protection hidden="1"/>
    </xf>
    <xf numFmtId="44" fontId="9" fillId="3" borderId="23" xfId="1" applyFont="1" applyFill="1" applyBorder="1" applyAlignment="1" applyProtection="1">
      <alignment horizontal="center" vertical="center" wrapText="1"/>
      <protection hidden="1"/>
    </xf>
    <xf numFmtId="44" fontId="9" fillId="3" borderId="34" xfId="1" applyFont="1" applyFill="1" applyBorder="1" applyAlignment="1" applyProtection="1">
      <alignment horizontal="center" vertical="center" wrapText="1"/>
      <protection hidden="1"/>
    </xf>
    <xf numFmtId="44" fontId="9" fillId="3" borderId="39" xfId="1" applyFont="1" applyFill="1" applyBorder="1" applyAlignment="1" applyProtection="1">
      <alignment horizontal="center" vertical="center" wrapText="1"/>
      <protection hidden="1"/>
    </xf>
    <xf numFmtId="4" fontId="4" fillId="2" borderId="32" xfId="0" applyNumberFormat="1" applyFont="1" applyFill="1" applyBorder="1" applyAlignment="1" applyProtection="1">
      <alignment horizontal="center" vertical="top"/>
      <protection hidden="1"/>
    </xf>
    <xf numFmtId="44" fontId="4" fillId="2" borderId="8" xfId="1" applyFont="1" applyFill="1" applyBorder="1" applyAlignment="1" applyProtection="1">
      <alignment vertical="top"/>
      <protection hidden="1"/>
    </xf>
    <xf numFmtId="4" fontId="4" fillId="2" borderId="44" xfId="0" applyNumberFormat="1" applyFont="1" applyFill="1" applyBorder="1" applyAlignment="1" applyProtection="1">
      <alignment vertical="top"/>
      <protection hidden="1"/>
    </xf>
    <xf numFmtId="4" fontId="4" fillId="2" borderId="32" xfId="0" applyNumberFormat="1" applyFont="1" applyFill="1" applyBorder="1" applyAlignment="1" applyProtection="1">
      <alignment vertical="top"/>
      <protection hidden="1"/>
    </xf>
    <xf numFmtId="4" fontId="4" fillId="2" borderId="33" xfId="0" applyNumberFormat="1" applyFont="1" applyFill="1" applyBorder="1" applyAlignment="1" applyProtection="1">
      <alignment horizontal="center" vertical="top"/>
      <protection hidden="1"/>
    </xf>
    <xf numFmtId="44" fontId="4" fillId="2" borderId="10" xfId="1" applyFont="1" applyFill="1" applyBorder="1" applyAlignment="1" applyProtection="1">
      <alignment vertical="top"/>
      <protection hidden="1"/>
    </xf>
    <xf numFmtId="4" fontId="4" fillId="2" borderId="33" xfId="0" applyNumberFormat="1" applyFont="1" applyFill="1" applyBorder="1" applyAlignment="1" applyProtection="1">
      <alignment vertical="top"/>
      <protection hidden="1"/>
    </xf>
    <xf numFmtId="4" fontId="4" fillId="2" borderId="34" xfId="0" applyNumberFormat="1" applyFont="1" applyFill="1" applyBorder="1" applyAlignment="1" applyProtection="1">
      <alignment horizontal="center" vertical="top"/>
      <protection hidden="1"/>
    </xf>
    <xf numFmtId="44" fontId="4" fillId="2" borderId="49" xfId="1" applyFont="1" applyFill="1" applyBorder="1" applyAlignment="1" applyProtection="1">
      <alignment vertical="top"/>
      <protection hidden="1"/>
    </xf>
    <xf numFmtId="4" fontId="4" fillId="2" borderId="34" xfId="0" applyNumberFormat="1" applyFont="1" applyFill="1" applyBorder="1" applyAlignment="1" applyProtection="1">
      <alignment vertical="top"/>
      <protection hidden="1"/>
    </xf>
    <xf numFmtId="0" fontId="5" fillId="4" borderId="0" xfId="0" applyFont="1" applyFill="1" applyAlignment="1" applyProtection="1">
      <alignment vertical="top" wrapText="1"/>
      <protection hidden="1"/>
    </xf>
    <xf numFmtId="4" fontId="4" fillId="4" borderId="0" xfId="0" applyNumberFormat="1" applyFont="1" applyFill="1" applyAlignment="1" applyProtection="1">
      <alignment vertical="top"/>
      <protection hidden="1"/>
    </xf>
    <xf numFmtId="4" fontId="4" fillId="2" borderId="28" xfId="0" applyNumberFormat="1" applyFont="1" applyFill="1" applyBorder="1" applyAlignment="1" applyProtection="1">
      <alignment horizontal="right" vertical="top"/>
      <protection hidden="1"/>
    </xf>
    <xf numFmtId="4" fontId="4" fillId="2" borderId="17" xfId="0" applyNumberFormat="1" applyFont="1" applyFill="1" applyBorder="1" applyAlignment="1" applyProtection="1">
      <alignment vertical="top"/>
      <protection hidden="1"/>
    </xf>
    <xf numFmtId="4" fontId="4" fillId="2" borderId="19" xfId="0" applyNumberFormat="1" applyFont="1" applyFill="1" applyBorder="1" applyAlignment="1" applyProtection="1">
      <alignment vertical="top"/>
      <protection hidden="1"/>
    </xf>
    <xf numFmtId="4" fontId="4" fillId="2" borderId="14" xfId="0" applyNumberFormat="1" applyFont="1" applyFill="1" applyBorder="1" applyAlignment="1" applyProtection="1">
      <alignment horizontal="right" vertical="top"/>
      <protection hidden="1"/>
    </xf>
    <xf numFmtId="44" fontId="4" fillId="2" borderId="12" xfId="1" applyFont="1" applyFill="1" applyBorder="1" applyAlignment="1" applyProtection="1">
      <alignment vertical="top"/>
      <protection hidden="1"/>
    </xf>
    <xf numFmtId="44" fontId="4" fillId="2" borderId="18" xfId="1" applyFont="1" applyFill="1" applyBorder="1" applyAlignment="1" applyProtection="1">
      <alignment vertical="top"/>
      <protection hidden="1"/>
    </xf>
    <xf numFmtId="0" fontId="6" fillId="4" borderId="0" xfId="0" applyFont="1" applyFill="1" applyAlignment="1" applyProtection="1">
      <alignment vertical="top"/>
      <protection hidden="1"/>
    </xf>
    <xf numFmtId="0" fontId="5" fillId="4" borderId="0" xfId="0" applyFont="1" applyFill="1" applyAlignment="1" applyProtection="1">
      <alignment vertical="top"/>
      <protection hidden="1"/>
    </xf>
    <xf numFmtId="44" fontId="4" fillId="2" borderId="3" xfId="1" applyFont="1" applyFill="1" applyBorder="1" applyAlignment="1" applyProtection="1">
      <alignment vertical="top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vertical="center" wrapText="1"/>
      <protection hidden="1"/>
    </xf>
    <xf numFmtId="0" fontId="7" fillId="4" borderId="0" xfId="0" applyFont="1" applyFill="1" applyAlignment="1" applyProtection="1">
      <alignment vertical="center"/>
      <protection hidden="1"/>
    </xf>
    <xf numFmtId="4" fontId="7" fillId="4" borderId="0" xfId="0" applyNumberFormat="1" applyFont="1" applyFill="1" applyAlignment="1" applyProtection="1">
      <alignment vertical="center"/>
      <protection hidden="1"/>
    </xf>
    <xf numFmtId="4" fontId="5" fillId="0" borderId="9" xfId="0" applyNumberFormat="1" applyFont="1" applyBorder="1" applyAlignment="1" applyProtection="1">
      <alignment vertical="top"/>
      <protection locked="0" hidden="1"/>
    </xf>
    <xf numFmtId="4" fontId="5" fillId="0" borderId="5" xfId="0" applyNumberFormat="1" applyFont="1" applyBorder="1" applyAlignment="1" applyProtection="1">
      <alignment vertical="top"/>
      <protection locked="0" hidden="1"/>
    </xf>
    <xf numFmtId="4" fontId="5" fillId="0" borderId="22" xfId="0" applyNumberFormat="1" applyFont="1" applyBorder="1" applyAlignment="1" applyProtection="1">
      <alignment vertical="top"/>
      <protection locked="0" hidden="1"/>
    </xf>
    <xf numFmtId="4" fontId="5" fillId="0" borderId="38" xfId="0" applyNumberFormat="1" applyFont="1" applyBorder="1" applyAlignment="1" applyProtection="1">
      <alignment vertical="top"/>
      <protection locked="0" hidden="1"/>
    </xf>
    <xf numFmtId="4" fontId="5" fillId="0" borderId="35" xfId="0" applyNumberFormat="1" applyFont="1" applyBorder="1" applyAlignment="1" applyProtection="1">
      <alignment vertical="top"/>
      <protection locked="0" hidden="1"/>
    </xf>
    <xf numFmtId="4" fontId="5" fillId="0" borderId="36" xfId="0" applyNumberFormat="1" applyFont="1" applyBorder="1" applyAlignment="1" applyProtection="1">
      <alignment vertical="top"/>
      <protection locked="0" hidden="1"/>
    </xf>
    <xf numFmtId="4" fontId="5" fillId="0" borderId="47" xfId="0" applyNumberFormat="1" applyFont="1" applyBorder="1" applyAlignment="1" applyProtection="1">
      <alignment horizontal="center" vertical="top"/>
      <protection locked="0" hidden="1"/>
    </xf>
    <xf numFmtId="4" fontId="5" fillId="0" borderId="9" xfId="0" applyNumberFormat="1" applyFont="1" applyBorder="1" applyAlignment="1" applyProtection="1">
      <alignment horizontal="center" vertical="top"/>
      <protection locked="0" hidden="1"/>
    </xf>
    <xf numFmtId="4" fontId="5" fillId="0" borderId="48" xfId="0" applyNumberFormat="1" applyFont="1" applyBorder="1" applyAlignment="1" applyProtection="1">
      <alignment horizontal="center" vertical="top"/>
      <protection locked="0" hidden="1"/>
    </xf>
    <xf numFmtId="1" fontId="5" fillId="0" borderId="7" xfId="0" applyNumberFormat="1" applyFont="1" applyBorder="1" applyAlignment="1" applyProtection="1">
      <alignment horizontal="center" vertical="top"/>
      <protection locked="0" hidden="1"/>
    </xf>
    <xf numFmtId="1" fontId="5" fillId="0" borderId="5" xfId="0" applyNumberFormat="1" applyFont="1" applyBorder="1" applyAlignment="1" applyProtection="1">
      <alignment horizontal="center" vertical="top"/>
      <protection locked="0" hidden="1"/>
    </xf>
    <xf numFmtId="1" fontId="5" fillId="0" borderId="11" xfId="0" applyNumberFormat="1" applyFont="1" applyBorder="1" applyAlignment="1" applyProtection="1">
      <alignment horizontal="center" vertical="top"/>
      <protection locked="0" hidden="1"/>
    </xf>
    <xf numFmtId="0" fontId="12" fillId="4" borderId="0" xfId="0" applyFont="1" applyFill="1" applyProtection="1">
      <protection hidden="1"/>
    </xf>
    <xf numFmtId="4" fontId="12" fillId="4" borderId="0" xfId="0" applyNumberFormat="1" applyFont="1" applyFill="1" applyProtection="1">
      <protection hidden="1"/>
    </xf>
    <xf numFmtId="0" fontId="11" fillId="4" borderId="0" xfId="0" applyFont="1" applyFill="1" applyProtection="1">
      <protection hidden="1"/>
    </xf>
    <xf numFmtId="0" fontId="9" fillId="3" borderId="32" xfId="0" applyFont="1" applyFill="1" applyBorder="1" applyAlignment="1" applyProtection="1">
      <alignment horizontal="left" vertical="center"/>
      <protection hidden="1"/>
    </xf>
    <xf numFmtId="0" fontId="9" fillId="3" borderId="33" xfId="0" applyFont="1" applyFill="1" applyBorder="1" applyAlignment="1" applyProtection="1">
      <alignment horizontal="left" vertical="center"/>
      <protection hidden="1"/>
    </xf>
    <xf numFmtId="0" fontId="9" fillId="3" borderId="34" xfId="0" applyFont="1" applyFill="1" applyBorder="1" applyAlignment="1" applyProtection="1">
      <alignment horizontal="left" vertical="center"/>
      <protection hidden="1"/>
    </xf>
    <xf numFmtId="49" fontId="5" fillId="0" borderId="33" xfId="0" applyNumberFormat="1" applyFont="1" applyBorder="1" applyAlignment="1" applyProtection="1">
      <alignment vertical="top"/>
      <protection locked="0" hidden="1"/>
    </xf>
    <xf numFmtId="49" fontId="5" fillId="0" borderId="33" xfId="0" applyNumberFormat="1" applyFont="1" applyBorder="1" applyAlignment="1" applyProtection="1">
      <alignment vertical="top" wrapText="1"/>
      <protection locked="0" hidden="1"/>
    </xf>
    <xf numFmtId="49" fontId="5" fillId="0" borderId="34" xfId="0" applyNumberFormat="1" applyFont="1" applyBorder="1" applyAlignment="1" applyProtection="1">
      <alignment vertical="top" wrapText="1"/>
      <protection locked="0" hidden="1"/>
    </xf>
    <xf numFmtId="0" fontId="10" fillId="3" borderId="46" xfId="0" applyFont="1" applyFill="1" applyBorder="1" applyAlignment="1" applyProtection="1">
      <alignment horizontal="center" vertical="center" wrapText="1"/>
      <protection hidden="1"/>
    </xf>
    <xf numFmtId="0" fontId="10" fillId="3" borderId="39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1" fontId="0" fillId="5" borderId="30" xfId="0" applyNumberFormat="1" applyFill="1" applyBorder="1" applyAlignment="1" applyProtection="1">
      <alignment horizontal="center"/>
      <protection locked="0" hidden="1"/>
    </xf>
    <xf numFmtId="1" fontId="0" fillId="5" borderId="31" xfId="0" applyNumberFormat="1" applyFill="1" applyBorder="1" applyAlignment="1" applyProtection="1">
      <alignment horizontal="center"/>
      <protection locked="0" hidden="1"/>
    </xf>
    <xf numFmtId="0" fontId="1" fillId="4" borderId="0" xfId="0" applyFont="1" applyFill="1" applyProtection="1">
      <protection hidden="1"/>
    </xf>
    <xf numFmtId="0" fontId="9" fillId="3" borderId="29" xfId="0" applyFont="1" applyFill="1" applyBorder="1" applyAlignment="1" applyProtection="1">
      <alignment horizontal="center" vertical="center"/>
      <protection hidden="1"/>
    </xf>
    <xf numFmtId="0" fontId="9" fillId="3" borderId="30" xfId="0" applyFont="1" applyFill="1" applyBorder="1" applyAlignment="1" applyProtection="1">
      <alignment horizontal="center" vertical="center"/>
      <protection hidden="1"/>
    </xf>
    <xf numFmtId="0" fontId="9" fillId="3" borderId="31" xfId="0" applyFont="1" applyFill="1" applyBorder="1" applyAlignment="1" applyProtection="1">
      <alignment horizontal="center" vertical="center"/>
      <protection hidden="1"/>
    </xf>
    <xf numFmtId="1" fontId="0" fillId="5" borderId="53" xfId="0" applyNumberFormat="1" applyFill="1" applyBorder="1" applyAlignment="1" applyProtection="1">
      <alignment horizontal="center"/>
      <protection locked="0" hidden="1"/>
    </xf>
    <xf numFmtId="49" fontId="5" fillId="0" borderId="37" xfId="0" applyNumberFormat="1" applyFont="1" applyBorder="1" applyAlignment="1" applyProtection="1">
      <alignment vertical="top" wrapText="1"/>
      <protection locked="0" hidden="1"/>
    </xf>
    <xf numFmtId="4" fontId="4" fillId="2" borderId="43" xfId="0" applyNumberFormat="1" applyFont="1" applyFill="1" applyBorder="1" applyAlignment="1" applyProtection="1">
      <alignment vertical="top"/>
      <protection hidden="1"/>
    </xf>
    <xf numFmtId="4" fontId="4" fillId="2" borderId="53" xfId="0" applyNumberFormat="1" applyFont="1" applyFill="1" applyBorder="1" applyAlignment="1" applyProtection="1">
      <alignment vertical="top"/>
      <protection hidden="1"/>
    </xf>
    <xf numFmtId="1" fontId="0" fillId="5" borderId="54" xfId="0" applyNumberFormat="1" applyFill="1" applyBorder="1" applyAlignment="1" applyProtection="1">
      <alignment horizontal="center"/>
      <protection locked="0" hidden="1"/>
    </xf>
    <xf numFmtId="49" fontId="5" fillId="0" borderId="51" xfId="0" applyNumberFormat="1" applyFont="1" applyBorder="1" applyAlignment="1" applyProtection="1">
      <alignment vertical="top" wrapText="1"/>
      <protection locked="0" hidden="1"/>
    </xf>
    <xf numFmtId="4" fontId="4" fillId="2" borderId="44" xfId="0" applyNumberFormat="1" applyFont="1" applyFill="1" applyBorder="1" applyAlignment="1" applyProtection="1">
      <alignment horizontal="center" vertical="top"/>
      <protection hidden="1"/>
    </xf>
    <xf numFmtId="44" fontId="4" fillId="2" borderId="58" xfId="1" applyFont="1" applyFill="1" applyBorder="1" applyAlignment="1" applyProtection="1">
      <alignment vertical="top"/>
      <protection hidden="1"/>
    </xf>
    <xf numFmtId="4" fontId="5" fillId="0" borderId="55" xfId="0" applyNumberFormat="1" applyFont="1" applyBorder="1" applyAlignment="1" applyProtection="1">
      <alignment vertical="top"/>
      <protection locked="0" hidden="1"/>
    </xf>
    <xf numFmtId="4" fontId="5" fillId="0" borderId="56" xfId="0" applyNumberFormat="1" applyFont="1" applyBorder="1" applyAlignment="1" applyProtection="1">
      <alignment vertical="top"/>
      <protection locked="0" hidden="1"/>
    </xf>
    <xf numFmtId="4" fontId="5" fillId="0" borderId="57" xfId="0" applyNumberFormat="1" applyFont="1" applyBorder="1" applyAlignment="1" applyProtection="1">
      <alignment vertical="top"/>
      <protection locked="0" hidden="1"/>
    </xf>
    <xf numFmtId="1" fontId="0" fillId="5" borderId="29" xfId="0" applyNumberFormat="1" applyFill="1" applyBorder="1" applyAlignment="1" applyProtection="1">
      <alignment horizontal="center"/>
      <protection locked="0" hidden="1"/>
    </xf>
    <xf numFmtId="49" fontId="5" fillId="0" borderId="32" xfId="0" applyNumberFormat="1" applyFont="1" applyBorder="1" applyAlignment="1" applyProtection="1">
      <alignment vertical="top"/>
      <protection locked="0" hidden="1"/>
    </xf>
    <xf numFmtId="4" fontId="5" fillId="0" borderId="47" xfId="0" applyNumberFormat="1" applyFont="1" applyBorder="1" applyAlignment="1" applyProtection="1">
      <alignment vertical="top"/>
      <protection locked="0" hidden="1"/>
    </xf>
    <xf numFmtId="4" fontId="5" fillId="0" borderId="7" xfId="0" applyNumberFormat="1" applyFont="1" applyBorder="1" applyAlignment="1" applyProtection="1">
      <alignment vertical="top"/>
      <protection locked="0" hidden="1"/>
    </xf>
    <xf numFmtId="4" fontId="5" fillId="0" borderId="21" xfId="0" applyNumberFormat="1" applyFont="1" applyBorder="1" applyAlignment="1" applyProtection="1">
      <alignment vertical="top"/>
      <protection locked="0" hidden="1"/>
    </xf>
    <xf numFmtId="4" fontId="4" fillId="2" borderId="29" xfId="0" applyNumberFormat="1" applyFont="1" applyFill="1" applyBorder="1" applyAlignment="1" applyProtection="1">
      <alignment vertical="top"/>
      <protection hidden="1"/>
    </xf>
    <xf numFmtId="4" fontId="5" fillId="0" borderId="48" xfId="0" applyNumberFormat="1" applyFont="1" applyBorder="1" applyAlignment="1" applyProtection="1">
      <alignment vertical="top"/>
      <protection locked="0" hidden="1"/>
    </xf>
    <xf numFmtId="4" fontId="5" fillId="0" borderId="11" xfId="0" applyNumberFormat="1" applyFont="1" applyBorder="1" applyAlignment="1" applyProtection="1">
      <alignment vertical="top"/>
      <protection locked="0" hidden="1"/>
    </xf>
    <xf numFmtId="4" fontId="5" fillId="0" borderId="23" xfId="0" applyNumberFormat="1" applyFont="1" applyBorder="1" applyAlignment="1" applyProtection="1">
      <alignment vertical="top"/>
      <protection locked="0" hidden="1"/>
    </xf>
    <xf numFmtId="4" fontId="4" fillId="2" borderId="59" xfId="0" applyNumberFormat="1" applyFont="1" applyFill="1" applyBorder="1" applyAlignment="1" applyProtection="1">
      <alignment vertical="top"/>
      <protection hidden="1"/>
    </xf>
    <xf numFmtId="1" fontId="0" fillId="5" borderId="26" xfId="0" applyNumberFormat="1" applyFill="1" applyBorder="1" applyAlignment="1" applyProtection="1">
      <alignment horizontal="center"/>
      <protection locked="0" hidden="1"/>
    </xf>
    <xf numFmtId="49" fontId="5" fillId="0" borderId="60" xfId="0" applyNumberFormat="1" applyFont="1" applyBorder="1" applyAlignment="1" applyProtection="1">
      <alignment vertical="top" wrapText="1"/>
      <protection locked="0" hidden="1"/>
    </xf>
    <xf numFmtId="4" fontId="5" fillId="0" borderId="61" xfId="0" applyNumberFormat="1" applyFont="1" applyBorder="1" applyAlignment="1" applyProtection="1">
      <alignment vertical="top"/>
      <protection locked="0" hidden="1"/>
    </xf>
    <xf numFmtId="4" fontId="5" fillId="0" borderId="62" xfId="0" applyNumberFormat="1" applyFont="1" applyBorder="1" applyAlignment="1" applyProtection="1">
      <alignment vertical="top"/>
      <protection locked="0" hidden="1"/>
    </xf>
    <xf numFmtId="4" fontId="5" fillId="0" borderId="63" xfId="0" applyNumberFormat="1" applyFont="1" applyBorder="1" applyAlignment="1" applyProtection="1">
      <alignment vertical="top"/>
      <protection locked="0"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 applyProtection="1">
      <alignment vertical="center"/>
      <protection hidden="1"/>
    </xf>
    <xf numFmtId="0" fontId="12" fillId="0" borderId="52" xfId="0" applyFont="1" applyBorder="1" applyAlignment="1" applyProtection="1">
      <alignment horizontal="left"/>
      <protection locked="0" hidden="1"/>
    </xf>
    <xf numFmtId="0" fontId="2" fillId="3" borderId="26" xfId="0" applyFont="1" applyFill="1" applyBorder="1" applyAlignment="1" applyProtection="1">
      <alignment horizontal="left" vertical="center"/>
      <protection hidden="1"/>
    </xf>
    <xf numFmtId="0" fontId="2" fillId="3" borderId="27" xfId="0" applyFont="1" applyFill="1" applyBorder="1" applyAlignment="1" applyProtection="1">
      <alignment horizontal="left" vertical="center"/>
      <protection hidden="1"/>
    </xf>
    <xf numFmtId="0" fontId="2" fillId="3" borderId="41" xfId="0" applyFont="1" applyFill="1" applyBorder="1" applyAlignment="1" applyProtection="1">
      <alignment horizontal="left" vertical="center"/>
      <protection hidden="1"/>
    </xf>
    <xf numFmtId="0" fontId="2" fillId="3" borderId="42" xfId="0" applyFont="1" applyFill="1" applyBorder="1" applyAlignment="1" applyProtection="1">
      <alignment horizontal="left" vertical="center"/>
      <protection hidden="1"/>
    </xf>
    <xf numFmtId="0" fontId="12" fillId="2" borderId="26" xfId="0" applyFont="1" applyFill="1" applyBorder="1" applyAlignment="1" applyProtection="1">
      <alignment horizontal="center"/>
      <protection hidden="1"/>
    </xf>
    <xf numFmtId="0" fontId="12" fillId="2" borderId="27" xfId="0" applyFont="1" applyFill="1" applyBorder="1" applyAlignment="1" applyProtection="1">
      <alignment horizontal="center"/>
      <protection hidden="1"/>
    </xf>
    <xf numFmtId="0" fontId="12" fillId="2" borderId="25" xfId="0" applyFont="1" applyFill="1" applyBorder="1" applyAlignment="1" applyProtection="1">
      <alignment horizontal="center"/>
      <protection hidden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ED9F5-5ACA-48FF-8DB1-71B1C4A15DB3}">
  <sheetPr>
    <pageSetUpPr fitToPage="1"/>
  </sheetPr>
  <dimension ref="A1:Q76"/>
  <sheetViews>
    <sheetView showGridLines="0" showZeros="0" tabSelected="1" view="pageBreakPreview" zoomScale="110" zoomScaleNormal="120" zoomScaleSheetLayoutView="110" workbookViewId="0">
      <selection activeCell="G23" sqref="G23"/>
    </sheetView>
  </sheetViews>
  <sheetFormatPr baseColWidth="10" defaultColWidth="11.42578125" defaultRowHeight="15" x14ac:dyDescent="0.25"/>
  <cols>
    <col min="1" max="1" width="9.7109375" customWidth="1"/>
    <col min="2" max="2" width="23.85546875" customWidth="1"/>
    <col min="3" max="3" width="13.5703125" customWidth="1"/>
    <col min="4" max="4" width="20.7109375" customWidth="1"/>
    <col min="5" max="5" width="11.85546875" customWidth="1"/>
    <col min="6" max="7" width="12" customWidth="1"/>
    <col min="8" max="9" width="11.85546875" customWidth="1"/>
    <col min="10" max="16" width="13.85546875" customWidth="1"/>
    <col min="17" max="17" width="15" customWidth="1"/>
    <col min="18" max="18" width="14.42578125" customWidth="1"/>
  </cols>
  <sheetData>
    <row r="1" spans="1:17" ht="23.25" x14ac:dyDescent="0.35">
      <c r="A1" s="85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71" t="s">
        <v>1</v>
      </c>
      <c r="B2" s="1"/>
      <c r="C2" s="117" t="s">
        <v>2</v>
      </c>
      <c r="D2" s="117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x14ac:dyDescent="0.25">
      <c r="A3" s="71"/>
      <c r="B3" s="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x14ac:dyDescent="0.25">
      <c r="A4" s="71" t="s">
        <v>3</v>
      </c>
      <c r="B4" s="1"/>
      <c r="C4" s="117" t="s">
        <v>4</v>
      </c>
      <c r="D4" s="117"/>
      <c r="E4" s="117"/>
      <c r="F4" s="117"/>
      <c r="G4" s="117"/>
      <c r="H4" s="117"/>
      <c r="I4" s="117"/>
      <c r="J4" s="71"/>
      <c r="K4" s="71"/>
      <c r="L4" s="71"/>
      <c r="M4" s="71"/>
      <c r="N4" s="71"/>
      <c r="O4" s="71"/>
      <c r="P4" s="71"/>
      <c r="Q4" s="71"/>
    </row>
    <row r="5" spans="1:17" x14ac:dyDescent="0.25">
      <c r="A5" s="71"/>
      <c r="B5" s="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x14ac:dyDescent="0.25">
      <c r="A6" s="71" t="s">
        <v>5</v>
      </c>
      <c r="B6" s="1"/>
      <c r="C6" s="71"/>
      <c r="D6" s="71"/>
      <c r="E6" s="71"/>
      <c r="F6" s="71"/>
      <c r="G6" s="71"/>
      <c r="H6" s="71"/>
      <c r="I6" s="71"/>
      <c r="J6" s="72"/>
      <c r="K6" s="71"/>
      <c r="L6" s="71"/>
      <c r="M6" s="71"/>
      <c r="N6" s="71"/>
      <c r="O6" s="71"/>
      <c r="P6" s="71"/>
      <c r="Q6" s="71"/>
    </row>
    <row r="7" spans="1:17" ht="19.5" customHeight="1" x14ac:dyDescent="0.25">
      <c r="A7" s="73" t="s">
        <v>6</v>
      </c>
      <c r="B7" s="1"/>
      <c r="C7" s="71"/>
      <c r="D7" s="71"/>
      <c r="E7" s="71"/>
      <c r="F7" s="71"/>
      <c r="G7" s="71"/>
      <c r="H7" s="71"/>
      <c r="I7" s="71"/>
      <c r="J7" s="72"/>
      <c r="K7" s="71"/>
      <c r="L7" s="71"/>
      <c r="M7" s="71"/>
      <c r="N7" s="71"/>
      <c r="O7" s="71"/>
      <c r="P7" s="71"/>
      <c r="Q7" s="71"/>
    </row>
    <row r="8" spans="1:17" ht="17.25" customHeight="1" x14ac:dyDescent="0.25">
      <c r="A8" s="73" t="s">
        <v>7</v>
      </c>
      <c r="B8" s="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 ht="16.5" customHeight="1" thickBot="1" x14ac:dyDescent="0.3">
      <c r="A9" s="73" t="s">
        <v>8</v>
      </c>
      <c r="B9" s="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7" ht="15.75" customHeight="1" thickBot="1" x14ac:dyDescent="0.3">
      <c r="A10" s="2"/>
      <c r="B10" s="73"/>
      <c r="C10" s="122" t="s">
        <v>9</v>
      </c>
      <c r="D10" s="123"/>
      <c r="E10" s="123"/>
      <c r="F10" s="123"/>
      <c r="G10" s="123"/>
      <c r="H10" s="123"/>
      <c r="I10" s="123"/>
      <c r="J10" s="124"/>
      <c r="K10" s="122" t="s">
        <v>10</v>
      </c>
      <c r="L10" s="123"/>
      <c r="M10" s="123"/>
      <c r="N10" s="123"/>
      <c r="O10" s="123"/>
      <c r="P10" s="123"/>
      <c r="Q10" s="124"/>
    </row>
    <row r="11" spans="1:17" ht="27.75" thickBot="1" x14ac:dyDescent="0.3">
      <c r="A11" s="82" t="s">
        <v>11</v>
      </c>
      <c r="B11" s="82" t="s">
        <v>12</v>
      </c>
      <c r="C11" s="3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18</v>
      </c>
      <c r="I11" s="5" t="s">
        <v>19</v>
      </c>
      <c r="J11" s="6" t="s">
        <v>20</v>
      </c>
      <c r="K11" s="7" t="s">
        <v>21</v>
      </c>
      <c r="L11" s="4" t="s">
        <v>22</v>
      </c>
      <c r="M11" s="4" t="s">
        <v>23</v>
      </c>
      <c r="N11" s="4" t="s">
        <v>24</v>
      </c>
      <c r="O11" s="5" t="s">
        <v>25</v>
      </c>
      <c r="P11" s="8" t="s">
        <v>26</v>
      </c>
      <c r="Q11" s="9" t="s">
        <v>27</v>
      </c>
    </row>
    <row r="12" spans="1:17" ht="15.75" thickBot="1" x14ac:dyDescent="0.3">
      <c r="A12" s="118" t="s">
        <v>28</v>
      </c>
      <c r="B12" s="119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1"/>
    </row>
    <row r="13" spans="1:17" x14ac:dyDescent="0.25">
      <c r="A13" s="86">
        <v>1</v>
      </c>
      <c r="B13" s="74" t="s">
        <v>29</v>
      </c>
      <c r="C13" s="80">
        <v>51.05</v>
      </c>
      <c r="D13" s="10" t="s">
        <v>30</v>
      </c>
      <c r="E13" s="11" t="s">
        <v>31</v>
      </c>
      <c r="F13" s="11" t="s">
        <v>32</v>
      </c>
      <c r="G13" s="11" t="s">
        <v>32</v>
      </c>
      <c r="H13" s="11" t="s">
        <v>32</v>
      </c>
      <c r="I13" s="12" t="s">
        <v>33</v>
      </c>
      <c r="J13" s="13">
        <f>(I13+H13+G13+F13+E13)*D13*C13</f>
        <v>383896</v>
      </c>
      <c r="K13" s="14"/>
      <c r="L13" s="15"/>
      <c r="M13" s="15"/>
      <c r="N13" s="15"/>
      <c r="O13" s="16"/>
      <c r="P13" s="13"/>
      <c r="Q13" s="17">
        <f>P13+J13</f>
        <v>383896</v>
      </c>
    </row>
    <row r="14" spans="1:17" x14ac:dyDescent="0.25">
      <c r="A14" s="87">
        <v>1</v>
      </c>
      <c r="B14" s="75" t="s">
        <v>34</v>
      </c>
      <c r="C14" s="80">
        <v>51.05</v>
      </c>
      <c r="D14" s="18"/>
      <c r="E14" s="19"/>
      <c r="F14" s="19"/>
      <c r="G14" s="19"/>
      <c r="H14" s="19"/>
      <c r="I14" s="20"/>
      <c r="J14" s="13">
        <f t="shared" ref="J14:J15" si="0">(I14+H14+G14+F14+E14)*D14*C14</f>
        <v>0</v>
      </c>
      <c r="K14" s="21">
        <v>4000</v>
      </c>
      <c r="L14" s="22">
        <v>4000</v>
      </c>
      <c r="M14" s="22"/>
      <c r="N14" s="22">
        <v>2000</v>
      </c>
      <c r="O14" s="23"/>
      <c r="P14" s="24">
        <v>10000</v>
      </c>
      <c r="Q14" s="17">
        <f t="shared" ref="Q14" si="1">P14+J14</f>
        <v>10000</v>
      </c>
    </row>
    <row r="15" spans="1:17" ht="15.75" thickBot="1" x14ac:dyDescent="0.3">
      <c r="A15" s="88">
        <v>2</v>
      </c>
      <c r="B15" s="76" t="s">
        <v>35</v>
      </c>
      <c r="C15" s="81">
        <v>51.05</v>
      </c>
      <c r="D15" s="25" t="s">
        <v>36</v>
      </c>
      <c r="E15" s="26"/>
      <c r="F15" s="26" t="s">
        <v>32</v>
      </c>
      <c r="G15" s="26" t="s">
        <v>32</v>
      </c>
      <c r="H15" s="26" t="s">
        <v>32</v>
      </c>
      <c r="I15" s="27"/>
      <c r="J15" s="28">
        <f t="shared" si="0"/>
        <v>220536</v>
      </c>
      <c r="K15" s="29"/>
      <c r="L15" s="30">
        <v>3000</v>
      </c>
      <c r="M15" s="30">
        <v>3000</v>
      </c>
      <c r="N15" s="30">
        <v>3000</v>
      </c>
      <c r="O15" s="31"/>
      <c r="P15" s="32">
        <v>9000</v>
      </c>
      <c r="Q15" s="33">
        <f>P15+J15</f>
        <v>229536</v>
      </c>
    </row>
    <row r="16" spans="1:17" x14ac:dyDescent="0.25">
      <c r="A16" s="100"/>
      <c r="B16" s="101"/>
      <c r="C16" s="34">
        <v>51.05</v>
      </c>
      <c r="D16" s="65"/>
      <c r="E16" s="68"/>
      <c r="F16" s="68"/>
      <c r="G16" s="68"/>
      <c r="H16" s="68"/>
      <c r="I16" s="68"/>
      <c r="J16" s="35">
        <f>(E16+F16+G16+H16+I16)*D16*C16</f>
        <v>0</v>
      </c>
      <c r="K16" s="102"/>
      <c r="L16" s="103"/>
      <c r="M16" s="103"/>
      <c r="N16" s="103"/>
      <c r="O16" s="104"/>
      <c r="P16" s="105">
        <f>SUM(K16:O16)</f>
        <v>0</v>
      </c>
      <c r="Q16" s="37">
        <f>J16+P16</f>
        <v>0</v>
      </c>
    </row>
    <row r="17" spans="1:17" x14ac:dyDescent="0.25">
      <c r="A17" s="83"/>
      <c r="B17" s="77"/>
      <c r="C17" s="38">
        <v>51.05</v>
      </c>
      <c r="D17" s="66"/>
      <c r="E17" s="69"/>
      <c r="F17" s="69"/>
      <c r="G17" s="69"/>
      <c r="H17" s="69"/>
      <c r="I17" s="69"/>
      <c r="J17" s="39">
        <f t="shared" ref="J17:J65" si="2">(E17+F17+G17+H17+I17)*D17*C17</f>
        <v>0</v>
      </c>
      <c r="K17" s="59"/>
      <c r="L17" s="60"/>
      <c r="M17" s="60"/>
      <c r="N17" s="60"/>
      <c r="O17" s="61"/>
      <c r="P17" s="91">
        <f t="shared" ref="P17:P64" si="3">SUM(K17:O17)</f>
        <v>0</v>
      </c>
      <c r="Q17" s="40">
        <f t="shared" ref="Q17:Q64" si="4">J17+P17</f>
        <v>0</v>
      </c>
    </row>
    <row r="18" spans="1:17" x14ac:dyDescent="0.25">
      <c r="A18" s="83"/>
      <c r="B18" s="78"/>
      <c r="C18" s="38">
        <v>51.05</v>
      </c>
      <c r="D18" s="66"/>
      <c r="E18" s="69"/>
      <c r="F18" s="69"/>
      <c r="G18" s="69"/>
      <c r="H18" s="69"/>
      <c r="I18" s="69"/>
      <c r="J18" s="39">
        <f t="shared" si="2"/>
        <v>0</v>
      </c>
      <c r="K18" s="59"/>
      <c r="L18" s="60"/>
      <c r="M18" s="60"/>
      <c r="N18" s="60"/>
      <c r="O18" s="61"/>
      <c r="P18" s="91">
        <f t="shared" si="3"/>
        <v>0</v>
      </c>
      <c r="Q18" s="40">
        <f t="shared" si="4"/>
        <v>0</v>
      </c>
    </row>
    <row r="19" spans="1:17" x14ac:dyDescent="0.25">
      <c r="A19" s="83"/>
      <c r="B19" s="78"/>
      <c r="C19" s="38">
        <v>51.05</v>
      </c>
      <c r="D19" s="66"/>
      <c r="E19" s="69"/>
      <c r="F19" s="69"/>
      <c r="G19" s="69"/>
      <c r="H19" s="69"/>
      <c r="I19" s="69"/>
      <c r="J19" s="39">
        <f t="shared" si="2"/>
        <v>0</v>
      </c>
      <c r="K19" s="59"/>
      <c r="L19" s="60"/>
      <c r="M19" s="60"/>
      <c r="N19" s="60"/>
      <c r="O19" s="61"/>
      <c r="P19" s="91">
        <f t="shared" si="3"/>
        <v>0</v>
      </c>
      <c r="Q19" s="40">
        <f t="shared" si="4"/>
        <v>0</v>
      </c>
    </row>
    <row r="20" spans="1:17" x14ac:dyDescent="0.25">
      <c r="A20" s="83"/>
      <c r="B20" s="78"/>
      <c r="C20" s="38">
        <v>51.05</v>
      </c>
      <c r="D20" s="66"/>
      <c r="E20" s="69"/>
      <c r="F20" s="69"/>
      <c r="G20" s="69"/>
      <c r="H20" s="69"/>
      <c r="I20" s="69"/>
      <c r="J20" s="39">
        <f t="shared" si="2"/>
        <v>0</v>
      </c>
      <c r="K20" s="59"/>
      <c r="L20" s="60"/>
      <c r="M20" s="60"/>
      <c r="N20" s="60"/>
      <c r="O20" s="61"/>
      <c r="P20" s="91">
        <f t="shared" si="3"/>
        <v>0</v>
      </c>
      <c r="Q20" s="40">
        <f t="shared" si="4"/>
        <v>0</v>
      </c>
    </row>
    <row r="21" spans="1:17" x14ac:dyDescent="0.25">
      <c r="A21" s="83"/>
      <c r="B21" s="78"/>
      <c r="C21" s="38">
        <v>51.05</v>
      </c>
      <c r="D21" s="66"/>
      <c r="E21" s="69"/>
      <c r="F21" s="69"/>
      <c r="G21" s="69"/>
      <c r="H21" s="69"/>
      <c r="I21" s="69"/>
      <c r="J21" s="39">
        <f t="shared" si="2"/>
        <v>0</v>
      </c>
      <c r="K21" s="59"/>
      <c r="L21" s="60"/>
      <c r="M21" s="60"/>
      <c r="N21" s="60"/>
      <c r="O21" s="61"/>
      <c r="P21" s="91">
        <f t="shared" si="3"/>
        <v>0</v>
      </c>
      <c r="Q21" s="40">
        <f t="shared" si="4"/>
        <v>0</v>
      </c>
    </row>
    <row r="22" spans="1:17" x14ac:dyDescent="0.25">
      <c r="A22" s="83"/>
      <c r="B22" s="78"/>
      <c r="C22" s="38">
        <v>51.05</v>
      </c>
      <c r="D22" s="66"/>
      <c r="E22" s="69"/>
      <c r="F22" s="69"/>
      <c r="G22" s="69"/>
      <c r="H22" s="69"/>
      <c r="I22" s="69"/>
      <c r="J22" s="39">
        <f t="shared" si="2"/>
        <v>0</v>
      </c>
      <c r="K22" s="59"/>
      <c r="L22" s="60"/>
      <c r="M22" s="60"/>
      <c r="N22" s="60"/>
      <c r="O22" s="61"/>
      <c r="P22" s="91">
        <f t="shared" si="3"/>
        <v>0</v>
      </c>
      <c r="Q22" s="40">
        <f t="shared" si="4"/>
        <v>0</v>
      </c>
    </row>
    <row r="23" spans="1:17" x14ac:dyDescent="0.25">
      <c r="A23" s="83"/>
      <c r="B23" s="78"/>
      <c r="C23" s="38">
        <v>51.05</v>
      </c>
      <c r="D23" s="66"/>
      <c r="E23" s="69"/>
      <c r="F23" s="69"/>
      <c r="G23" s="69"/>
      <c r="H23" s="69"/>
      <c r="I23" s="69"/>
      <c r="J23" s="39">
        <f t="shared" si="2"/>
        <v>0</v>
      </c>
      <c r="K23" s="59"/>
      <c r="L23" s="60"/>
      <c r="M23" s="60"/>
      <c r="N23" s="60"/>
      <c r="O23" s="61"/>
      <c r="P23" s="91">
        <f t="shared" si="3"/>
        <v>0</v>
      </c>
      <c r="Q23" s="40">
        <f t="shared" si="4"/>
        <v>0</v>
      </c>
    </row>
    <row r="24" spans="1:17" x14ac:dyDescent="0.25">
      <c r="A24" s="83"/>
      <c r="B24" s="78"/>
      <c r="C24" s="38">
        <v>51.05</v>
      </c>
      <c r="D24" s="66"/>
      <c r="E24" s="69"/>
      <c r="F24" s="69"/>
      <c r="G24" s="69"/>
      <c r="H24" s="69"/>
      <c r="I24" s="69"/>
      <c r="J24" s="39">
        <f t="shared" si="2"/>
        <v>0</v>
      </c>
      <c r="K24" s="59"/>
      <c r="L24" s="60"/>
      <c r="M24" s="60"/>
      <c r="N24" s="60"/>
      <c r="O24" s="61"/>
      <c r="P24" s="91">
        <f t="shared" si="3"/>
        <v>0</v>
      </c>
      <c r="Q24" s="40">
        <f t="shared" si="4"/>
        <v>0</v>
      </c>
    </row>
    <row r="25" spans="1:17" ht="15.75" thickBot="1" x14ac:dyDescent="0.3">
      <c r="A25" s="84"/>
      <c r="B25" s="79"/>
      <c r="C25" s="41">
        <v>51.05</v>
      </c>
      <c r="D25" s="67"/>
      <c r="E25" s="70"/>
      <c r="F25" s="70"/>
      <c r="G25" s="70"/>
      <c r="H25" s="70"/>
      <c r="I25" s="70"/>
      <c r="J25" s="42">
        <f t="shared" si="2"/>
        <v>0</v>
      </c>
      <c r="K25" s="106"/>
      <c r="L25" s="107"/>
      <c r="M25" s="107"/>
      <c r="N25" s="107"/>
      <c r="O25" s="108"/>
      <c r="P25" s="109">
        <f t="shared" si="3"/>
        <v>0</v>
      </c>
      <c r="Q25" s="43">
        <f t="shared" si="4"/>
        <v>0</v>
      </c>
    </row>
    <row r="26" spans="1:17" x14ac:dyDescent="0.25">
      <c r="A26" s="110"/>
      <c r="B26" s="111"/>
      <c r="C26" s="34">
        <v>51.05</v>
      </c>
      <c r="D26" s="65"/>
      <c r="E26" s="68"/>
      <c r="F26" s="68"/>
      <c r="G26" s="68"/>
      <c r="H26" s="68"/>
      <c r="I26" s="68"/>
      <c r="J26" s="35">
        <f t="shared" si="2"/>
        <v>0</v>
      </c>
      <c r="K26" s="112"/>
      <c r="L26" s="113"/>
      <c r="M26" s="113"/>
      <c r="N26" s="113"/>
      <c r="O26" s="114"/>
      <c r="P26" s="105">
        <f t="shared" si="3"/>
        <v>0</v>
      </c>
      <c r="Q26" s="37">
        <f t="shared" si="4"/>
        <v>0</v>
      </c>
    </row>
    <row r="27" spans="1:17" x14ac:dyDescent="0.25">
      <c r="A27" s="89"/>
      <c r="B27" s="90"/>
      <c r="C27" s="38">
        <v>51.05</v>
      </c>
      <c r="D27" s="66"/>
      <c r="E27" s="69"/>
      <c r="F27" s="69"/>
      <c r="G27" s="69"/>
      <c r="H27" s="69"/>
      <c r="I27" s="69"/>
      <c r="J27" s="39">
        <f t="shared" si="2"/>
        <v>0</v>
      </c>
      <c r="K27" s="62"/>
      <c r="L27" s="63"/>
      <c r="M27" s="63"/>
      <c r="N27" s="63"/>
      <c r="O27" s="64"/>
      <c r="P27" s="91">
        <f t="shared" si="3"/>
        <v>0</v>
      </c>
      <c r="Q27" s="40">
        <f t="shared" si="4"/>
        <v>0</v>
      </c>
    </row>
    <row r="28" spans="1:17" x14ac:dyDescent="0.25">
      <c r="A28" s="89"/>
      <c r="B28" s="90"/>
      <c r="C28" s="38">
        <v>51.05</v>
      </c>
      <c r="D28" s="66"/>
      <c r="E28" s="69"/>
      <c r="F28" s="69"/>
      <c r="G28" s="69"/>
      <c r="H28" s="69"/>
      <c r="I28" s="69"/>
      <c r="J28" s="39">
        <f t="shared" si="2"/>
        <v>0</v>
      </c>
      <c r="K28" s="62"/>
      <c r="L28" s="63"/>
      <c r="M28" s="63"/>
      <c r="N28" s="63"/>
      <c r="O28" s="64"/>
      <c r="P28" s="91">
        <f t="shared" si="3"/>
        <v>0</v>
      </c>
      <c r="Q28" s="40">
        <f t="shared" si="4"/>
        <v>0</v>
      </c>
    </row>
    <row r="29" spans="1:17" x14ac:dyDescent="0.25">
      <c r="A29" s="89"/>
      <c r="B29" s="90"/>
      <c r="C29" s="38">
        <v>51.05</v>
      </c>
      <c r="D29" s="66"/>
      <c r="E29" s="69"/>
      <c r="F29" s="69"/>
      <c r="G29" s="69"/>
      <c r="H29" s="69"/>
      <c r="I29" s="69"/>
      <c r="J29" s="39">
        <f t="shared" si="2"/>
        <v>0</v>
      </c>
      <c r="K29" s="62"/>
      <c r="L29" s="63"/>
      <c r="M29" s="63"/>
      <c r="N29" s="63"/>
      <c r="O29" s="64"/>
      <c r="P29" s="91">
        <f t="shared" si="3"/>
        <v>0</v>
      </c>
      <c r="Q29" s="40">
        <f t="shared" si="4"/>
        <v>0</v>
      </c>
    </row>
    <row r="30" spans="1:17" x14ac:dyDescent="0.25">
      <c r="A30" s="89"/>
      <c r="B30" s="90"/>
      <c r="C30" s="38">
        <v>51.05</v>
      </c>
      <c r="D30" s="66"/>
      <c r="E30" s="69"/>
      <c r="F30" s="69"/>
      <c r="G30" s="69"/>
      <c r="H30" s="69"/>
      <c r="I30" s="69"/>
      <c r="J30" s="39">
        <f t="shared" si="2"/>
        <v>0</v>
      </c>
      <c r="K30" s="62"/>
      <c r="L30" s="63"/>
      <c r="M30" s="63"/>
      <c r="N30" s="63"/>
      <c r="O30" s="64"/>
      <c r="P30" s="91">
        <f t="shared" si="3"/>
        <v>0</v>
      </c>
      <c r="Q30" s="40">
        <f t="shared" si="4"/>
        <v>0</v>
      </c>
    </row>
    <row r="31" spans="1:17" x14ac:dyDescent="0.25">
      <c r="A31" s="89"/>
      <c r="B31" s="90"/>
      <c r="C31" s="38">
        <v>51.05</v>
      </c>
      <c r="D31" s="66"/>
      <c r="E31" s="69"/>
      <c r="F31" s="69"/>
      <c r="G31" s="69"/>
      <c r="H31" s="69"/>
      <c r="I31" s="69"/>
      <c r="J31" s="39">
        <f t="shared" si="2"/>
        <v>0</v>
      </c>
      <c r="K31" s="62"/>
      <c r="L31" s="63"/>
      <c r="M31" s="63"/>
      <c r="N31" s="63"/>
      <c r="O31" s="64"/>
      <c r="P31" s="91">
        <f t="shared" si="3"/>
        <v>0</v>
      </c>
      <c r="Q31" s="40">
        <f t="shared" si="4"/>
        <v>0</v>
      </c>
    </row>
    <row r="32" spans="1:17" x14ac:dyDescent="0.25">
      <c r="A32" s="89"/>
      <c r="B32" s="90"/>
      <c r="C32" s="38">
        <v>51.05</v>
      </c>
      <c r="D32" s="66"/>
      <c r="E32" s="69"/>
      <c r="F32" s="69"/>
      <c r="G32" s="69"/>
      <c r="H32" s="69"/>
      <c r="I32" s="69"/>
      <c r="J32" s="39">
        <f t="shared" si="2"/>
        <v>0</v>
      </c>
      <c r="K32" s="62"/>
      <c r="L32" s="63"/>
      <c r="M32" s="63"/>
      <c r="N32" s="63"/>
      <c r="O32" s="64"/>
      <c r="P32" s="91">
        <f t="shared" si="3"/>
        <v>0</v>
      </c>
      <c r="Q32" s="40">
        <f t="shared" si="4"/>
        <v>0</v>
      </c>
    </row>
    <row r="33" spans="1:17" x14ac:dyDescent="0.25">
      <c r="A33" s="89"/>
      <c r="B33" s="90"/>
      <c r="C33" s="38">
        <v>51.05</v>
      </c>
      <c r="D33" s="66"/>
      <c r="E33" s="69"/>
      <c r="F33" s="69"/>
      <c r="G33" s="69"/>
      <c r="H33" s="69"/>
      <c r="I33" s="69"/>
      <c r="J33" s="39">
        <f t="shared" si="2"/>
        <v>0</v>
      </c>
      <c r="K33" s="62"/>
      <c r="L33" s="63"/>
      <c r="M33" s="63"/>
      <c r="N33" s="63"/>
      <c r="O33" s="64"/>
      <c r="P33" s="91">
        <f t="shared" si="3"/>
        <v>0</v>
      </c>
      <c r="Q33" s="40">
        <f t="shared" si="4"/>
        <v>0</v>
      </c>
    </row>
    <row r="34" spans="1:17" x14ac:dyDescent="0.25">
      <c r="A34" s="89"/>
      <c r="B34" s="90"/>
      <c r="C34" s="38">
        <v>51.05</v>
      </c>
      <c r="D34" s="66"/>
      <c r="E34" s="69"/>
      <c r="F34" s="69"/>
      <c r="G34" s="69"/>
      <c r="H34" s="69"/>
      <c r="I34" s="69"/>
      <c r="J34" s="39">
        <f t="shared" si="2"/>
        <v>0</v>
      </c>
      <c r="K34" s="62"/>
      <c r="L34" s="63"/>
      <c r="M34" s="63"/>
      <c r="N34" s="63"/>
      <c r="O34" s="64"/>
      <c r="P34" s="91">
        <f t="shared" si="3"/>
        <v>0</v>
      </c>
      <c r="Q34" s="40">
        <f t="shared" si="4"/>
        <v>0</v>
      </c>
    </row>
    <row r="35" spans="1:17" ht="15.75" thickBot="1" x14ac:dyDescent="0.3">
      <c r="A35" s="84"/>
      <c r="B35" s="79"/>
      <c r="C35" s="41">
        <v>51.05</v>
      </c>
      <c r="D35" s="67"/>
      <c r="E35" s="70"/>
      <c r="F35" s="70"/>
      <c r="G35" s="70"/>
      <c r="H35" s="70"/>
      <c r="I35" s="70"/>
      <c r="J35" s="42">
        <f t="shared" si="2"/>
        <v>0</v>
      </c>
      <c r="K35" s="106"/>
      <c r="L35" s="107"/>
      <c r="M35" s="107"/>
      <c r="N35" s="107"/>
      <c r="O35" s="108"/>
      <c r="P35" s="109">
        <f t="shared" si="3"/>
        <v>0</v>
      </c>
      <c r="Q35" s="43">
        <f t="shared" si="4"/>
        <v>0</v>
      </c>
    </row>
    <row r="36" spans="1:17" x14ac:dyDescent="0.25">
      <c r="A36" s="110"/>
      <c r="B36" s="111"/>
      <c r="C36" s="34">
        <v>51.05</v>
      </c>
      <c r="D36" s="65"/>
      <c r="E36" s="68"/>
      <c r="F36" s="68"/>
      <c r="G36" s="68"/>
      <c r="H36" s="68"/>
      <c r="I36" s="68"/>
      <c r="J36" s="35">
        <f t="shared" si="2"/>
        <v>0</v>
      </c>
      <c r="K36" s="112"/>
      <c r="L36" s="113"/>
      <c r="M36" s="113"/>
      <c r="N36" s="113"/>
      <c r="O36" s="114"/>
      <c r="P36" s="105">
        <f t="shared" si="3"/>
        <v>0</v>
      </c>
      <c r="Q36" s="37">
        <f t="shared" si="4"/>
        <v>0</v>
      </c>
    </row>
    <row r="37" spans="1:17" x14ac:dyDescent="0.25">
      <c r="A37" s="89"/>
      <c r="B37" s="90"/>
      <c r="C37" s="38">
        <v>51.05</v>
      </c>
      <c r="D37" s="66"/>
      <c r="E37" s="69"/>
      <c r="F37" s="69"/>
      <c r="G37" s="69"/>
      <c r="H37" s="69"/>
      <c r="I37" s="69"/>
      <c r="J37" s="39">
        <f t="shared" si="2"/>
        <v>0</v>
      </c>
      <c r="K37" s="62"/>
      <c r="L37" s="63"/>
      <c r="M37" s="63"/>
      <c r="N37" s="63"/>
      <c r="O37" s="64"/>
      <c r="P37" s="91">
        <f t="shared" si="3"/>
        <v>0</v>
      </c>
      <c r="Q37" s="40">
        <f t="shared" si="4"/>
        <v>0</v>
      </c>
    </row>
    <row r="38" spans="1:17" x14ac:dyDescent="0.25">
      <c r="A38" s="89"/>
      <c r="B38" s="90"/>
      <c r="C38" s="38">
        <v>51.05</v>
      </c>
      <c r="D38" s="66"/>
      <c r="E38" s="69"/>
      <c r="F38" s="69"/>
      <c r="G38" s="69"/>
      <c r="H38" s="69"/>
      <c r="I38" s="69"/>
      <c r="J38" s="39">
        <f t="shared" si="2"/>
        <v>0</v>
      </c>
      <c r="K38" s="62"/>
      <c r="L38" s="63"/>
      <c r="M38" s="63"/>
      <c r="N38" s="63"/>
      <c r="O38" s="64"/>
      <c r="P38" s="91">
        <f t="shared" si="3"/>
        <v>0</v>
      </c>
      <c r="Q38" s="40">
        <f t="shared" si="4"/>
        <v>0</v>
      </c>
    </row>
    <row r="39" spans="1:17" x14ac:dyDescent="0.25">
      <c r="A39" s="89"/>
      <c r="B39" s="90"/>
      <c r="C39" s="38">
        <v>51.05</v>
      </c>
      <c r="D39" s="66"/>
      <c r="E39" s="69"/>
      <c r="F39" s="69"/>
      <c r="G39" s="69"/>
      <c r="H39" s="69"/>
      <c r="I39" s="69"/>
      <c r="J39" s="39">
        <f t="shared" si="2"/>
        <v>0</v>
      </c>
      <c r="K39" s="62"/>
      <c r="L39" s="63"/>
      <c r="M39" s="63"/>
      <c r="N39" s="63"/>
      <c r="O39" s="64"/>
      <c r="P39" s="91">
        <f t="shared" si="3"/>
        <v>0</v>
      </c>
      <c r="Q39" s="40">
        <f t="shared" si="4"/>
        <v>0</v>
      </c>
    </row>
    <row r="40" spans="1:17" x14ac:dyDescent="0.25">
      <c r="A40" s="89"/>
      <c r="B40" s="90"/>
      <c r="C40" s="38">
        <v>51.05</v>
      </c>
      <c r="D40" s="66"/>
      <c r="E40" s="69"/>
      <c r="F40" s="69"/>
      <c r="G40" s="69"/>
      <c r="H40" s="69"/>
      <c r="I40" s="69"/>
      <c r="J40" s="39">
        <f t="shared" si="2"/>
        <v>0</v>
      </c>
      <c r="K40" s="62"/>
      <c r="L40" s="63"/>
      <c r="M40" s="63"/>
      <c r="N40" s="63"/>
      <c r="O40" s="64"/>
      <c r="P40" s="91">
        <f t="shared" si="3"/>
        <v>0</v>
      </c>
      <c r="Q40" s="40">
        <f t="shared" si="4"/>
        <v>0</v>
      </c>
    </row>
    <row r="41" spans="1:17" x14ac:dyDescent="0.25">
      <c r="A41" s="89"/>
      <c r="B41" s="90"/>
      <c r="C41" s="38">
        <v>51.05</v>
      </c>
      <c r="D41" s="66"/>
      <c r="E41" s="69"/>
      <c r="F41" s="69"/>
      <c r="G41" s="69"/>
      <c r="H41" s="69"/>
      <c r="I41" s="69"/>
      <c r="J41" s="39">
        <f t="shared" si="2"/>
        <v>0</v>
      </c>
      <c r="K41" s="62"/>
      <c r="L41" s="63"/>
      <c r="M41" s="63"/>
      <c r="N41" s="63"/>
      <c r="O41" s="64"/>
      <c r="P41" s="91">
        <f t="shared" si="3"/>
        <v>0</v>
      </c>
      <c r="Q41" s="40">
        <f t="shared" si="4"/>
        <v>0</v>
      </c>
    </row>
    <row r="42" spans="1:17" x14ac:dyDescent="0.25">
      <c r="A42" s="89"/>
      <c r="B42" s="90"/>
      <c r="C42" s="38">
        <v>51.05</v>
      </c>
      <c r="D42" s="66"/>
      <c r="E42" s="69"/>
      <c r="F42" s="69"/>
      <c r="G42" s="69"/>
      <c r="H42" s="69"/>
      <c r="I42" s="69"/>
      <c r="J42" s="39">
        <f t="shared" si="2"/>
        <v>0</v>
      </c>
      <c r="K42" s="62"/>
      <c r="L42" s="63"/>
      <c r="M42" s="63"/>
      <c r="N42" s="63"/>
      <c r="O42" s="64"/>
      <c r="P42" s="91">
        <f t="shared" si="3"/>
        <v>0</v>
      </c>
      <c r="Q42" s="40">
        <f t="shared" si="4"/>
        <v>0</v>
      </c>
    </row>
    <row r="43" spans="1:17" x14ac:dyDescent="0.25">
      <c r="A43" s="89"/>
      <c r="B43" s="90"/>
      <c r="C43" s="38">
        <v>51.05</v>
      </c>
      <c r="D43" s="66"/>
      <c r="E43" s="69"/>
      <c r="F43" s="69"/>
      <c r="G43" s="69"/>
      <c r="H43" s="69"/>
      <c r="I43" s="69"/>
      <c r="J43" s="39">
        <f t="shared" si="2"/>
        <v>0</v>
      </c>
      <c r="K43" s="62"/>
      <c r="L43" s="63"/>
      <c r="M43" s="63"/>
      <c r="N43" s="63"/>
      <c r="O43" s="64"/>
      <c r="P43" s="91">
        <f t="shared" si="3"/>
        <v>0</v>
      </c>
      <c r="Q43" s="40">
        <f t="shared" si="4"/>
        <v>0</v>
      </c>
    </row>
    <row r="44" spans="1:17" x14ac:dyDescent="0.25">
      <c r="A44" s="89"/>
      <c r="B44" s="90"/>
      <c r="C44" s="38">
        <v>51.05</v>
      </c>
      <c r="D44" s="66"/>
      <c r="E44" s="69"/>
      <c r="F44" s="69"/>
      <c r="G44" s="69"/>
      <c r="H44" s="69"/>
      <c r="I44" s="69"/>
      <c r="J44" s="39">
        <f t="shared" si="2"/>
        <v>0</v>
      </c>
      <c r="K44" s="62"/>
      <c r="L44" s="63"/>
      <c r="M44" s="63"/>
      <c r="N44" s="63"/>
      <c r="O44" s="64"/>
      <c r="P44" s="91">
        <f t="shared" si="3"/>
        <v>0</v>
      </c>
      <c r="Q44" s="40">
        <f t="shared" si="4"/>
        <v>0</v>
      </c>
    </row>
    <row r="45" spans="1:17" ht="15.75" thickBot="1" x14ac:dyDescent="0.3">
      <c r="A45" s="84"/>
      <c r="B45" s="79"/>
      <c r="C45" s="41">
        <v>51.05</v>
      </c>
      <c r="D45" s="67"/>
      <c r="E45" s="70"/>
      <c r="F45" s="70"/>
      <c r="G45" s="70"/>
      <c r="H45" s="70"/>
      <c r="I45" s="70"/>
      <c r="J45" s="42">
        <f t="shared" si="2"/>
        <v>0</v>
      </c>
      <c r="K45" s="106"/>
      <c r="L45" s="107"/>
      <c r="M45" s="107"/>
      <c r="N45" s="107"/>
      <c r="O45" s="108"/>
      <c r="P45" s="109">
        <f t="shared" si="3"/>
        <v>0</v>
      </c>
      <c r="Q45" s="43">
        <f t="shared" si="4"/>
        <v>0</v>
      </c>
    </row>
    <row r="46" spans="1:17" x14ac:dyDescent="0.25">
      <c r="A46" s="110"/>
      <c r="B46" s="111"/>
      <c r="C46" s="34">
        <v>51.05</v>
      </c>
      <c r="D46" s="65"/>
      <c r="E46" s="68"/>
      <c r="F46" s="68"/>
      <c r="G46" s="68"/>
      <c r="H46" s="68"/>
      <c r="I46" s="68"/>
      <c r="J46" s="35">
        <f t="shared" si="2"/>
        <v>0</v>
      </c>
      <c r="K46" s="112"/>
      <c r="L46" s="113"/>
      <c r="M46" s="113"/>
      <c r="N46" s="113"/>
      <c r="O46" s="114"/>
      <c r="P46" s="105">
        <f t="shared" si="3"/>
        <v>0</v>
      </c>
      <c r="Q46" s="37">
        <f t="shared" si="4"/>
        <v>0</v>
      </c>
    </row>
    <row r="47" spans="1:17" x14ac:dyDescent="0.25">
      <c r="A47" s="89"/>
      <c r="B47" s="90"/>
      <c r="C47" s="38">
        <v>51.05</v>
      </c>
      <c r="D47" s="66"/>
      <c r="E47" s="69"/>
      <c r="F47" s="69"/>
      <c r="G47" s="69"/>
      <c r="H47" s="69"/>
      <c r="I47" s="69"/>
      <c r="J47" s="39">
        <f t="shared" si="2"/>
        <v>0</v>
      </c>
      <c r="K47" s="62"/>
      <c r="L47" s="63"/>
      <c r="M47" s="63"/>
      <c r="N47" s="63"/>
      <c r="O47" s="64"/>
      <c r="P47" s="91">
        <f t="shared" si="3"/>
        <v>0</v>
      </c>
      <c r="Q47" s="40">
        <f t="shared" si="4"/>
        <v>0</v>
      </c>
    </row>
    <row r="48" spans="1:17" x14ac:dyDescent="0.25">
      <c r="A48" s="89"/>
      <c r="B48" s="90"/>
      <c r="C48" s="38">
        <v>51.05</v>
      </c>
      <c r="D48" s="66"/>
      <c r="E48" s="69"/>
      <c r="F48" s="69"/>
      <c r="G48" s="69"/>
      <c r="H48" s="69"/>
      <c r="I48" s="69"/>
      <c r="J48" s="39">
        <f t="shared" si="2"/>
        <v>0</v>
      </c>
      <c r="K48" s="62"/>
      <c r="L48" s="63"/>
      <c r="M48" s="63"/>
      <c r="N48" s="63"/>
      <c r="O48" s="64"/>
      <c r="P48" s="91">
        <f t="shared" si="3"/>
        <v>0</v>
      </c>
      <c r="Q48" s="40">
        <f t="shared" si="4"/>
        <v>0</v>
      </c>
    </row>
    <row r="49" spans="1:17" x14ac:dyDescent="0.25">
      <c r="A49" s="89"/>
      <c r="B49" s="90"/>
      <c r="C49" s="38">
        <v>51.05</v>
      </c>
      <c r="D49" s="66"/>
      <c r="E49" s="69"/>
      <c r="F49" s="69"/>
      <c r="G49" s="69"/>
      <c r="H49" s="69"/>
      <c r="I49" s="69"/>
      <c r="J49" s="39">
        <f t="shared" si="2"/>
        <v>0</v>
      </c>
      <c r="K49" s="62"/>
      <c r="L49" s="63"/>
      <c r="M49" s="63"/>
      <c r="N49" s="63"/>
      <c r="O49" s="64"/>
      <c r="P49" s="91">
        <f t="shared" si="3"/>
        <v>0</v>
      </c>
      <c r="Q49" s="40">
        <f t="shared" si="4"/>
        <v>0</v>
      </c>
    </row>
    <row r="50" spans="1:17" x14ac:dyDescent="0.25">
      <c r="A50" s="89"/>
      <c r="B50" s="90"/>
      <c r="C50" s="38">
        <v>51.05</v>
      </c>
      <c r="D50" s="66"/>
      <c r="E50" s="69"/>
      <c r="F50" s="69"/>
      <c r="G50" s="69"/>
      <c r="H50" s="69"/>
      <c r="I50" s="69"/>
      <c r="J50" s="39">
        <f t="shared" si="2"/>
        <v>0</v>
      </c>
      <c r="K50" s="62"/>
      <c r="L50" s="63"/>
      <c r="M50" s="63"/>
      <c r="N50" s="63"/>
      <c r="O50" s="64"/>
      <c r="P50" s="91">
        <f t="shared" si="3"/>
        <v>0</v>
      </c>
      <c r="Q50" s="40">
        <f t="shared" si="4"/>
        <v>0</v>
      </c>
    </row>
    <row r="51" spans="1:17" x14ac:dyDescent="0.25">
      <c r="A51" s="89"/>
      <c r="B51" s="90"/>
      <c r="C51" s="38">
        <v>51.05</v>
      </c>
      <c r="D51" s="66"/>
      <c r="E51" s="69"/>
      <c r="F51" s="69"/>
      <c r="G51" s="69"/>
      <c r="H51" s="69"/>
      <c r="I51" s="69"/>
      <c r="J51" s="39">
        <f t="shared" si="2"/>
        <v>0</v>
      </c>
      <c r="K51" s="62"/>
      <c r="L51" s="63"/>
      <c r="M51" s="63"/>
      <c r="N51" s="63"/>
      <c r="O51" s="64"/>
      <c r="P51" s="91">
        <f t="shared" si="3"/>
        <v>0</v>
      </c>
      <c r="Q51" s="40">
        <f t="shared" si="4"/>
        <v>0</v>
      </c>
    </row>
    <row r="52" spans="1:17" x14ac:dyDescent="0.25">
      <c r="A52" s="89"/>
      <c r="B52" s="90"/>
      <c r="C52" s="38">
        <v>51.05</v>
      </c>
      <c r="D52" s="66"/>
      <c r="E52" s="69"/>
      <c r="F52" s="69"/>
      <c r="G52" s="69"/>
      <c r="H52" s="69"/>
      <c r="I52" s="69"/>
      <c r="J52" s="39">
        <f t="shared" si="2"/>
        <v>0</v>
      </c>
      <c r="K52" s="62"/>
      <c r="L52" s="63"/>
      <c r="M52" s="63"/>
      <c r="N52" s="63"/>
      <c r="O52" s="64"/>
      <c r="P52" s="91">
        <f t="shared" si="3"/>
        <v>0</v>
      </c>
      <c r="Q52" s="40">
        <f t="shared" si="4"/>
        <v>0</v>
      </c>
    </row>
    <row r="53" spans="1:17" x14ac:dyDescent="0.25">
      <c r="A53" s="89"/>
      <c r="B53" s="90"/>
      <c r="C53" s="38">
        <v>51.05</v>
      </c>
      <c r="D53" s="66"/>
      <c r="E53" s="69"/>
      <c r="F53" s="69"/>
      <c r="G53" s="69"/>
      <c r="H53" s="69"/>
      <c r="I53" s="69"/>
      <c r="J53" s="39">
        <f t="shared" si="2"/>
        <v>0</v>
      </c>
      <c r="K53" s="62"/>
      <c r="L53" s="63"/>
      <c r="M53" s="63"/>
      <c r="N53" s="63"/>
      <c r="O53" s="64"/>
      <c r="P53" s="91">
        <f t="shared" si="3"/>
        <v>0</v>
      </c>
      <c r="Q53" s="40">
        <f t="shared" si="4"/>
        <v>0</v>
      </c>
    </row>
    <row r="54" spans="1:17" x14ac:dyDescent="0.25">
      <c r="A54" s="89"/>
      <c r="B54" s="90"/>
      <c r="C54" s="38">
        <v>51.05</v>
      </c>
      <c r="D54" s="66"/>
      <c r="E54" s="69"/>
      <c r="F54" s="69"/>
      <c r="G54" s="69"/>
      <c r="H54" s="69"/>
      <c r="I54" s="69"/>
      <c r="J54" s="39">
        <f t="shared" si="2"/>
        <v>0</v>
      </c>
      <c r="K54" s="62"/>
      <c r="L54" s="63"/>
      <c r="M54" s="63"/>
      <c r="N54" s="63"/>
      <c r="O54" s="64"/>
      <c r="P54" s="91">
        <f t="shared" si="3"/>
        <v>0</v>
      </c>
      <c r="Q54" s="40">
        <f t="shared" si="4"/>
        <v>0</v>
      </c>
    </row>
    <row r="55" spans="1:17" ht="15.75" thickBot="1" x14ac:dyDescent="0.3">
      <c r="A55" s="84"/>
      <c r="B55" s="79"/>
      <c r="C55" s="41">
        <v>51.05</v>
      </c>
      <c r="D55" s="67"/>
      <c r="E55" s="70"/>
      <c r="F55" s="70"/>
      <c r="G55" s="70"/>
      <c r="H55" s="70"/>
      <c r="I55" s="70"/>
      <c r="J55" s="42">
        <f t="shared" si="2"/>
        <v>0</v>
      </c>
      <c r="K55" s="106"/>
      <c r="L55" s="107"/>
      <c r="M55" s="107"/>
      <c r="N55" s="107"/>
      <c r="O55" s="108"/>
      <c r="P55" s="109">
        <f t="shared" si="3"/>
        <v>0</v>
      </c>
      <c r="Q55" s="43">
        <f t="shared" si="4"/>
        <v>0</v>
      </c>
    </row>
    <row r="56" spans="1:17" x14ac:dyDescent="0.25">
      <c r="A56" s="93"/>
      <c r="B56" s="94"/>
      <c r="C56" s="95">
        <v>51.05</v>
      </c>
      <c r="D56" s="65"/>
      <c r="E56" s="68"/>
      <c r="F56" s="68"/>
      <c r="G56" s="68"/>
      <c r="H56" s="68"/>
      <c r="I56" s="68"/>
      <c r="J56" s="96">
        <f t="shared" si="2"/>
        <v>0</v>
      </c>
      <c r="K56" s="97"/>
      <c r="L56" s="98"/>
      <c r="M56" s="98"/>
      <c r="N56" s="98"/>
      <c r="O56" s="99"/>
      <c r="P56" s="91">
        <f t="shared" si="3"/>
        <v>0</v>
      </c>
      <c r="Q56" s="36">
        <f t="shared" si="4"/>
        <v>0</v>
      </c>
    </row>
    <row r="57" spans="1:17" x14ac:dyDescent="0.25">
      <c r="A57" s="89"/>
      <c r="B57" s="90"/>
      <c r="C57" s="38">
        <v>51.05</v>
      </c>
      <c r="D57" s="66"/>
      <c r="E57" s="69"/>
      <c r="F57" s="69"/>
      <c r="G57" s="69"/>
      <c r="H57" s="69"/>
      <c r="I57" s="69"/>
      <c r="J57" s="39">
        <f t="shared" si="2"/>
        <v>0</v>
      </c>
      <c r="K57" s="62"/>
      <c r="L57" s="63"/>
      <c r="M57" s="63"/>
      <c r="N57" s="63"/>
      <c r="O57" s="64"/>
      <c r="P57" s="91">
        <f t="shared" si="3"/>
        <v>0</v>
      </c>
      <c r="Q57" s="40">
        <f t="shared" si="4"/>
        <v>0</v>
      </c>
    </row>
    <row r="58" spans="1:17" x14ac:dyDescent="0.25">
      <c r="A58" s="89"/>
      <c r="B58" s="90"/>
      <c r="C58" s="38">
        <v>51.05</v>
      </c>
      <c r="D58" s="66"/>
      <c r="E58" s="69"/>
      <c r="F58" s="69"/>
      <c r="G58" s="69"/>
      <c r="H58" s="69"/>
      <c r="I58" s="69"/>
      <c r="J58" s="39">
        <f t="shared" si="2"/>
        <v>0</v>
      </c>
      <c r="K58" s="62"/>
      <c r="L58" s="63"/>
      <c r="M58" s="63"/>
      <c r="N58" s="63"/>
      <c r="O58" s="64"/>
      <c r="P58" s="91">
        <f t="shared" si="3"/>
        <v>0</v>
      </c>
      <c r="Q58" s="40">
        <f t="shared" si="4"/>
        <v>0</v>
      </c>
    </row>
    <row r="59" spans="1:17" x14ac:dyDescent="0.25">
      <c r="A59" s="89"/>
      <c r="B59" s="90"/>
      <c r="C59" s="38">
        <v>51.05</v>
      </c>
      <c r="D59" s="66"/>
      <c r="E59" s="69"/>
      <c r="F59" s="69"/>
      <c r="G59" s="69"/>
      <c r="H59" s="69"/>
      <c r="I59" s="69"/>
      <c r="J59" s="39">
        <f t="shared" si="2"/>
        <v>0</v>
      </c>
      <c r="K59" s="62"/>
      <c r="L59" s="63"/>
      <c r="M59" s="63"/>
      <c r="N59" s="63"/>
      <c r="O59" s="64"/>
      <c r="P59" s="91">
        <f t="shared" si="3"/>
        <v>0</v>
      </c>
      <c r="Q59" s="40">
        <f t="shared" si="4"/>
        <v>0</v>
      </c>
    </row>
    <row r="60" spans="1:17" x14ac:dyDescent="0.25">
      <c r="A60" s="89"/>
      <c r="B60" s="90"/>
      <c r="C60" s="38">
        <v>51.05</v>
      </c>
      <c r="D60" s="66"/>
      <c r="E60" s="69"/>
      <c r="F60" s="69"/>
      <c r="G60" s="69"/>
      <c r="H60" s="69"/>
      <c r="I60" s="69"/>
      <c r="J60" s="39">
        <f t="shared" si="2"/>
        <v>0</v>
      </c>
      <c r="K60" s="62"/>
      <c r="L60" s="63"/>
      <c r="M60" s="63"/>
      <c r="N60" s="63"/>
      <c r="O60" s="64"/>
      <c r="P60" s="91">
        <f t="shared" si="3"/>
        <v>0</v>
      </c>
      <c r="Q60" s="40">
        <f t="shared" si="4"/>
        <v>0</v>
      </c>
    </row>
    <row r="61" spans="1:17" x14ac:dyDescent="0.25">
      <c r="A61" s="89"/>
      <c r="B61" s="90"/>
      <c r="C61" s="38">
        <v>51.05</v>
      </c>
      <c r="D61" s="66"/>
      <c r="E61" s="69"/>
      <c r="F61" s="69"/>
      <c r="G61" s="69"/>
      <c r="H61" s="69"/>
      <c r="I61" s="69"/>
      <c r="J61" s="39">
        <f t="shared" si="2"/>
        <v>0</v>
      </c>
      <c r="K61" s="62"/>
      <c r="L61" s="63"/>
      <c r="M61" s="63"/>
      <c r="N61" s="63"/>
      <c r="O61" s="64"/>
      <c r="P61" s="91">
        <f t="shared" si="3"/>
        <v>0</v>
      </c>
      <c r="Q61" s="40">
        <f t="shared" si="4"/>
        <v>0</v>
      </c>
    </row>
    <row r="62" spans="1:17" x14ac:dyDescent="0.25">
      <c r="A62" s="89"/>
      <c r="B62" s="90"/>
      <c r="C62" s="38">
        <v>51.05</v>
      </c>
      <c r="D62" s="66"/>
      <c r="E62" s="69"/>
      <c r="F62" s="69"/>
      <c r="G62" s="69"/>
      <c r="H62" s="69"/>
      <c r="I62" s="69"/>
      <c r="J62" s="39">
        <f t="shared" si="2"/>
        <v>0</v>
      </c>
      <c r="K62" s="62"/>
      <c r="L62" s="63"/>
      <c r="M62" s="63"/>
      <c r="N62" s="63"/>
      <c r="O62" s="64"/>
      <c r="P62" s="91">
        <f t="shared" si="3"/>
        <v>0</v>
      </c>
      <c r="Q62" s="40">
        <f t="shared" si="4"/>
        <v>0</v>
      </c>
    </row>
    <row r="63" spans="1:17" x14ac:dyDescent="0.25">
      <c r="A63" s="89"/>
      <c r="B63" s="90"/>
      <c r="C63" s="38">
        <v>51.05</v>
      </c>
      <c r="D63" s="66"/>
      <c r="E63" s="69"/>
      <c r="F63" s="69"/>
      <c r="G63" s="69"/>
      <c r="H63" s="69"/>
      <c r="I63" s="69"/>
      <c r="J63" s="39">
        <f t="shared" si="2"/>
        <v>0</v>
      </c>
      <c r="K63" s="62"/>
      <c r="L63" s="63"/>
      <c r="M63" s="63"/>
      <c r="N63" s="63"/>
      <c r="O63" s="64"/>
      <c r="P63" s="91">
        <f t="shared" si="3"/>
        <v>0</v>
      </c>
      <c r="Q63" s="40">
        <f t="shared" si="4"/>
        <v>0</v>
      </c>
    </row>
    <row r="64" spans="1:17" x14ac:dyDescent="0.25">
      <c r="A64" s="89"/>
      <c r="B64" s="90"/>
      <c r="C64" s="38">
        <v>51.05</v>
      </c>
      <c r="D64" s="66"/>
      <c r="E64" s="69"/>
      <c r="F64" s="69"/>
      <c r="G64" s="69"/>
      <c r="H64" s="69"/>
      <c r="I64" s="69"/>
      <c r="J64" s="39">
        <f t="shared" si="2"/>
        <v>0</v>
      </c>
      <c r="K64" s="62"/>
      <c r="L64" s="63"/>
      <c r="M64" s="63"/>
      <c r="N64" s="63"/>
      <c r="O64" s="64"/>
      <c r="P64" s="91">
        <f t="shared" si="3"/>
        <v>0</v>
      </c>
      <c r="Q64" s="40">
        <f t="shared" si="4"/>
        <v>0</v>
      </c>
    </row>
    <row r="65" spans="1:17" ht="15.75" thickBot="1" x14ac:dyDescent="0.3">
      <c r="A65" s="84"/>
      <c r="B65" s="79"/>
      <c r="C65" s="41">
        <v>51.05</v>
      </c>
      <c r="D65" s="67"/>
      <c r="E65" s="70"/>
      <c r="F65" s="70"/>
      <c r="G65" s="70"/>
      <c r="H65" s="70"/>
      <c r="I65" s="70"/>
      <c r="J65" s="42">
        <f t="shared" si="2"/>
        <v>0</v>
      </c>
      <c r="K65" s="62"/>
      <c r="L65" s="63"/>
      <c r="M65" s="63"/>
      <c r="N65" s="63"/>
      <c r="O65" s="64"/>
      <c r="P65" s="92">
        <f t="shared" ref="P65" si="5">SUM(K65:O65)</f>
        <v>0</v>
      </c>
      <c r="Q65" s="43">
        <f t="shared" ref="Q65" si="6">J65+P65</f>
        <v>0</v>
      </c>
    </row>
    <row r="66" spans="1:17" ht="15.75" thickBot="1" x14ac:dyDescent="0.3">
      <c r="A66" s="2"/>
      <c r="B66" s="44"/>
      <c r="C66" s="45"/>
      <c r="D66" s="46" t="s">
        <v>37</v>
      </c>
      <c r="E66" s="47">
        <f>E16*$D16+E17*$D17+E18*$D18+E19*$D19+E20*$D20+E21*$D21+E22*$D22+E23*$D23+E24*$D24+E25*$D25+E26*$D26+E27*D27+E28*D28+E29*D29+E30*D30+E31*D31+E32*D32+E33*D33+E34*D34+E35*D35+E36*D36+E37*D37+E38*D38++E39*D39+E40*D40+E41*D41+E42*D42+E43*D43+E44*D44+E45*D45+E46*D46+E47*D47+E48*D48+E49*D49+E50*D50+E51*D51+E52*D52+E53*D53+E54*D54+E55*D55+E56*D56+E57*D57+E58*D58+E59*D59+E60*D60+E61*D61+E62*D62+E63*D63+E64*D64+E65*D65</f>
        <v>0</v>
      </c>
      <c r="F66" s="47">
        <f>F16*$D16+F17*$D17+F18*$D18+F19*$D19+F20*$D20+F21*$D21+F22*$D22+F23*$D23+F24*$D24+F25*$D25+F26*$D26+D27*F27+D28*F28+D29*F29+D30*F30+D31*F31+D32*F32+D33*F33+D34*F34+D35*F35+D36*F36+D37*F37+D38*F38+D39*F39+D40*F40+D41*F41+D42*F42+D43*F43+D44*F44+D45*F45+D46*F46+D47*F47+D48*F48+D49*F49+D50*F50+D51*F51+D52*F52+D53*F53+D54*F54+D55*F55+D56*F56+D57*F57+D58*F58+D59*F59+D60*F60+D61*F61+D62*F62+D63*F63+D64*F64+D65*F65</f>
        <v>0</v>
      </c>
      <c r="G66" s="47">
        <f>G16*$D16+G17*$D17+G18*$D18+G19*$D19+G20*$D20+G21*$D21+G22*$D22+G23*$D23+G24*$D24+G25*$D25+G26*$D26+G27*D27+G28*D28+G29*D29+G30*D30+G31*D31+G32*D32+G33*D33+G34*D34+G35*D35+G36*D36+G37*D37+G38*D38+G39*D39+G40*D40+G41*D41+G42*D42+G43*D43+G44*D44+G45*D45+G46*D46+G47*D47+G48*D48+G49*D49+G50*D50+G51*D51+G52*D52+G53*D53+G54*D54+G55*D55+G56*D56+G57*D57+G58*D58+G59*D59+G60*D60+G61*D61+G62*D62+G63*D63+G64*D64+G65*D65</f>
        <v>0</v>
      </c>
      <c r="H66" s="47">
        <f>H16*$D16+H17*$D17+H18*$D18+H19*$D19+H20*$D20+H21*$D21+H22*$D22+H23*$D23+H24*$D24+H25*$D25+H26*$D26+H27*D27+H28*D28+H29*D29+H30*D30+H31*D31+H32*D32+H33*D33+H34*D34+H35*D35+H36*D36+H37*D37+H38*D38+H39*D39+H40*D40+H41*D41+H42*D42+H43*D43+H44*D44+H45*D45+H46*D46+H47*D47+H48*D48+H49*D49+H50*D50+H51*D51+H52*D52+H53*D53+H54*D54+H55*D55+H56*D56+H57*D57+H58*D58+H59*D59+H60*D60+H61*D61+H62*D62+H63*D63+H64*D64+H65*D65</f>
        <v>0</v>
      </c>
      <c r="I66" s="48">
        <f>I16*$D16+I17*$D17+I18*$D18+I19*$D19+I20*$D20+I21*$D21+I22*$D22+I23*$D23+I24*$D24+I25*$D25+I26*$D26+I27*D27+I28*D28+I29*D29+I30*D30+I31*D31+I32*D32+I33*D33+I34*D34+I35*D35+I36*D36+I37*D37+I38*D38+I39*D39+I40*D40+I41*D41+I42*D42+I43*D43+I44*D44+I45*D45+I46*D46+I47*D47+I48*D48+I49*D49+I50*D50+I51*D51+I52*D52+I53*D53+I54*D54+I55*D55+I56*D56+I57*D57+I58*D58+I59*D59+I60*D60+I61*D61+I62*D62+I63*D63+I64*D64+I65*D65</f>
        <v>0</v>
      </c>
      <c r="J66" s="49" t="s">
        <v>38</v>
      </c>
      <c r="K66" s="50">
        <f t="shared" ref="K66:Q66" si="7">SUM(K16:K65)</f>
        <v>0</v>
      </c>
      <c r="L66" s="50">
        <f t="shared" si="7"/>
        <v>0</v>
      </c>
      <c r="M66" s="50">
        <f t="shared" si="7"/>
        <v>0</v>
      </c>
      <c r="N66" s="50">
        <f t="shared" si="7"/>
        <v>0</v>
      </c>
      <c r="O66" s="50">
        <f t="shared" si="7"/>
        <v>0</v>
      </c>
      <c r="P66" s="50">
        <f t="shared" si="7"/>
        <v>0</v>
      </c>
      <c r="Q66" s="51">
        <f t="shared" si="7"/>
        <v>0</v>
      </c>
    </row>
    <row r="67" spans="1:17" ht="15.75" thickBot="1" x14ac:dyDescent="0.3">
      <c r="A67" s="2"/>
      <c r="B67" s="71"/>
      <c r="C67" s="71"/>
      <c r="D67" s="49" t="s">
        <v>39</v>
      </c>
      <c r="E67" s="50">
        <f>E66*$C16</f>
        <v>0</v>
      </c>
      <c r="F67" s="50">
        <f>F66*$C16</f>
        <v>0</v>
      </c>
      <c r="G67" s="50">
        <f>G66*$C16</f>
        <v>0</v>
      </c>
      <c r="H67" s="50">
        <f>H66*$C16</f>
        <v>0</v>
      </c>
      <c r="I67" s="50">
        <f>I66*$C16</f>
        <v>0</v>
      </c>
      <c r="J67" s="51">
        <f>SUM(E67:I67)</f>
        <v>0</v>
      </c>
      <c r="K67" s="71"/>
      <c r="L67" s="71"/>
      <c r="M67" s="71"/>
      <c r="N67" s="71"/>
      <c r="O67" s="71"/>
      <c r="P67" s="71"/>
      <c r="Q67" s="71"/>
    </row>
    <row r="68" spans="1:17" x14ac:dyDescent="0.25">
      <c r="A68" s="2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1:17" x14ac:dyDescent="0.25">
      <c r="A69" s="2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</row>
    <row r="70" spans="1:17" x14ac:dyDescent="0.25">
      <c r="A70" s="2"/>
      <c r="B70" s="52" t="s">
        <v>40</v>
      </c>
      <c r="C70" s="52"/>
      <c r="D70" s="52"/>
      <c r="E70" s="52"/>
      <c r="F70" s="52"/>
      <c r="G70" s="52"/>
      <c r="H70" s="52"/>
      <c r="I70" s="52"/>
      <c r="J70" s="71"/>
      <c r="K70" s="71"/>
      <c r="L70" s="71"/>
      <c r="M70" s="71"/>
      <c r="N70" s="71"/>
      <c r="O70" s="71"/>
      <c r="P70" s="71"/>
      <c r="Q70" s="71"/>
    </row>
    <row r="71" spans="1:17" x14ac:dyDescent="0.25">
      <c r="A71" s="2"/>
      <c r="B71" s="53"/>
      <c r="C71" s="53"/>
      <c r="D71" s="53"/>
      <c r="E71" s="53"/>
      <c r="F71" s="53"/>
      <c r="G71" s="53"/>
      <c r="H71" s="53"/>
      <c r="I71" s="53"/>
      <c r="J71" s="71"/>
      <c r="K71" s="71"/>
      <c r="L71" s="71"/>
      <c r="M71" s="71"/>
      <c r="N71" s="71"/>
      <c r="O71" s="71"/>
      <c r="P71" s="71"/>
      <c r="Q71" s="71"/>
    </row>
    <row r="72" spans="1:17" x14ac:dyDescent="0.25">
      <c r="A72" s="2"/>
      <c r="B72" s="115" t="s">
        <v>41</v>
      </c>
      <c r="C72" s="116"/>
      <c r="D72" s="54">
        <f>J67</f>
        <v>0</v>
      </c>
      <c r="E72" s="55" t="s">
        <v>42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</row>
    <row r="73" spans="1:17" ht="15" customHeight="1" x14ac:dyDescent="0.25">
      <c r="A73" s="2"/>
      <c r="B73" s="115" t="s">
        <v>43</v>
      </c>
      <c r="C73" s="116"/>
      <c r="D73" s="54">
        <f>P66</f>
        <v>0</v>
      </c>
      <c r="E73" s="55" t="s">
        <v>42</v>
      </c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71"/>
      <c r="Q73" s="71"/>
    </row>
    <row r="74" spans="1:17" x14ac:dyDescent="0.25">
      <c r="A74" s="2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71"/>
      <c r="Q74" s="71"/>
    </row>
    <row r="75" spans="1:17" x14ac:dyDescent="0.25">
      <c r="A75" s="2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71"/>
      <c r="Q75" s="71"/>
    </row>
    <row r="76" spans="1:17" x14ac:dyDescent="0.25">
      <c r="A76" s="2"/>
      <c r="B76" s="57"/>
      <c r="C76" s="57"/>
      <c r="D76" s="71"/>
      <c r="E76" s="71"/>
      <c r="F76" s="71"/>
      <c r="G76" s="71"/>
      <c r="H76" s="71"/>
      <c r="I76" s="57"/>
      <c r="J76" s="71"/>
      <c r="K76" s="58"/>
      <c r="L76" s="58"/>
      <c r="M76" s="58"/>
      <c r="N76" s="58"/>
      <c r="O76" s="58"/>
      <c r="P76" s="58"/>
      <c r="Q76" s="58"/>
    </row>
  </sheetData>
  <sheetProtection algorithmName="SHA-512" hashValue="r77c4fmFsjYtPcbUZ2useA188lHdVpUfsPNRyZ30NWSUbgTZvYXstbt6qcjt9VfLy1DR2nV8SAUvxnNWfF4bZw==" saltValue="A2a4Afgi/DgPdi3YC5SkjQ==" spinCount="100000" sheet="1" objects="1" scenarios="1"/>
  <mergeCells count="7">
    <mergeCell ref="B73:C73"/>
    <mergeCell ref="C2:D2"/>
    <mergeCell ref="C4:I4"/>
    <mergeCell ref="A12:Q12"/>
    <mergeCell ref="B72:C72"/>
    <mergeCell ref="C10:J10"/>
    <mergeCell ref="K10:Q10"/>
  </mergeCells>
  <dataValidations count="1">
    <dataValidation type="whole" operator="lessThanOrEqual" allowBlank="1" showInputMessage="1" showErrorMessage="1" errorTitle="Maximalwert überschritten" error="Es können max. 10.000,00 EUR je Fachkraft für Weiterbildung und Qualifizierung gefördert werden." sqref="P16:P64 P65" xr:uid="{BBB3F29D-2882-467D-8173-C8170438E7CE}">
      <formula1>10000</formula1>
    </dataValidation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Footer>&amp;L&amp;"Arial,Standard"&amp;7k2108051307 - 06.01.2022
Kalkulation zum Antrag&amp;R&amp;P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e7ed3d88-cf3c-4e1d-8c38-b841c7c09522"/>
    <SfoIsVksEfreRelevant xmlns="b4f2edbd-beae-4584-9e59-ae1c826843c6">false</SfoIsVksEfreRelevant>
    <SfoIsVksEfsRelevant xmlns="b4f2edbd-beae-4584-9e59-ae1c826843c6">false</SfoIsVksEfsRelevant>
    <SfoIsAdasDocument xmlns="b4f2edbd-beae-4584-9e59-ae1c826843c6">false</SfoIsAdasDocument>
    <SfoValidateDocument xmlns="b4f2edbd-beae-4584-9e59-ae1c826843c6">false</SfoValidateDocument>
    <SfoValidFrom xmlns="b4f2edbd-beae-4584-9e59-ae1c826843c6">2022-02-08T23:00:00+00:00</SfoValidFrom>
    <SfoPublishingDate xmlns="b4f2edbd-beae-4584-9e59-ae1c826843c6">2022-02-08T23:00:00+00:00</SfoPublishingDate>
    <SfoIsFGCenterDocument xmlns="b4f2edbd-beae-4584-9e59-ae1c826843c6">false</SfoIsFGCenterDocument>
    <SfoIsLegalProved xmlns="b4f2edbd-beae-4584-9e59-ae1c826843c6">2021-08-12T22:00:00+00:00</SfoIsLegalProved>
    <SfoReverencedProducts xmlns="b4f2edbd-beae-4584-9e59-ae1c826843c6">
      <Value>1474</Value>
    </SfoReverencedProducts>
    <SfoIsArchived xmlns="b4f2edbd-beae-4584-9e59-ae1c826843c6">false</SfoIsArchived>
    <SfoDocumentState xmlns="b4f2edbd-beae-4584-9e59-ae1c826843c6" xsi:nil="true"/>
    <SfoChangeReason xmlns="b4f2edbd-beae-4584-9e59-ae1c826843c6">Zeilen für die Bearbeitung auf 50 erhöht</SfoChangeReason>
    <SfoResponsibleOrganisation xmlns="b4f2edbd-beae-4584-9e59-ae1c826843c6">3624</SfoResponsibleOrganisation>
    <SfoIsPublished xmlns="b4f2edbd-beae-4584-9e59-ae1c826843c6">true</SfoIsPublished>
    <SfoIsProfileCSDocument xmlns="b4f2edbd-beae-4584-9e59-ae1c826843c6">false</SfoIsProfileCSDocument>
    <SfoIsStandard xmlns="b4f2edbd-beae-4584-9e59-ae1c826843c6">false</SfoIsStandard>
    <SfoReferencedInProcess xmlns="b4f2edbd-beae-4584-9e59-ae1c826843c6"/>
    <SfoSpecialConditions xmlns="b4f2edbd-beae-4584-9e59-ae1c826843c6">false</SfoSpecialConditions>
    <SfoIsCustomerPortalDocument xmlns="b4f2edbd-beae-4584-9e59-ae1c826843c6">false</SfoIsCustomerPortalDocument>
    <SfoIsPattern xmlns="b4f2edbd-beae-4584-9e59-ae1c826843c6">false</SfoIsPattern>
    <SfoIsInternalForm xmlns="b4f2edbd-beae-4584-9e59-ae1c826843c6">false</SfoIsInternalForm>
    <SfoIsAdasWordDocument xmlns="b4f2edbd-beae-4584-9e59-ae1c826843c6">false</SfoIsAdasWordDocument>
    <SfoDueDate xmlns="b4f2edbd-beae-4584-9e59-ae1c826843c6">2021-10-04T22:00:00+00:00</SfoDueDate>
    <SfoFormApprover xmlns="b4f2edbd-beae-4584-9e59-ae1c826843c6">
      <UserInfo>
        <DisplayName/>
        <AccountId>313</AccountId>
        <AccountType/>
      </UserInfo>
    </SfoFormApprover>
    <SfoTemplateName xmlns="b4f2edbd-beae-4584-9e59-ae1c826843c6" xsi:nil="true"/>
    <SfoFilename xmlns="b4f2edbd-beae-4584-9e59-ae1c826843c6" xsi:nil="true"/>
    <SfoComments xmlns="b4f2edbd-beae-4584-9e59-ae1c826843c6" xsi:nil="true"/>
    <SfoShortName xmlns="b4f2edbd-beae-4584-9e59-ae1c826843c6" xsi:nil="true"/>
    <SfoShortDescription xmlns="b4f2edbd-beae-4584-9e59-ae1c826843c6" xsi:nil="true"/>
    <k40cfb6c409540cf86664325dd1a9fdd xmlns="e7ed3d88-cf3c-4e1d-8c38-b841c7c09522">
      <Terms xmlns="http://schemas.microsoft.com/office/infopath/2007/PartnerControls"/>
    </k40cfb6c409540cf86664325dd1a9fdd>
    <SfoCurrentEditor xmlns="b4f2edbd-beae-4584-9e59-ae1c826843c6">
      <UserInfo>
        <DisplayName/>
        <AccountId xsi:nil="true"/>
        <AccountType/>
      </UserInfo>
    </SfoCurrentEditor>
    <SfoFormResponsibleOrganisation xmlns="b4f2edbd-beae-4584-9e59-ae1c826843c6" xsi:nil="true"/>
    <SfoOldId xmlns="b4f2edbd-beae-4584-9e59-ae1c826843c6">9299</SfoOldId>
    <SfoLastAuthor xmlns="b4f2edbd-beae-4584-9e59-ae1c826843c6">
      <UserInfo>
        <DisplayName>Christoph Kurth</DisplayName>
        <AccountId>531</AccountId>
        <AccountType/>
      </UserInfo>
    </SfoLastAuthor>
    <SfoValidTo xmlns="b4f2edbd-beae-4584-9e59-ae1c826843c6" xsi:nil="true"/>
    <SfoApproverComment xmlns="b4f2edbd-beae-4584-9e59-ae1c826843c6" xsi:nil="true"/>
  </documentManagement>
</p:properti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ormularvorlage" ma:contentTypeID="0x01010078D49DDEAF804F2F971E8B8D65BDCD48006CB2A9DDB4B2EB4DB79EA00BED6CA194" ma:contentTypeVersion="90" ma:contentTypeDescription="Ein neues Dokument erstellen." ma:contentTypeScope="" ma:versionID="165e28d7d819a645fa1c757bfe93e4e9">
  <xsd:schema xmlns:xsd="http://www.w3.org/2001/XMLSchema" xmlns:xs="http://www.w3.org/2001/XMLSchema" xmlns:p="http://schemas.microsoft.com/office/2006/metadata/properties" xmlns:ns2="b4f2edbd-beae-4584-9e59-ae1c826843c6" xmlns:ns3="e7ed3d88-cf3c-4e1d-8c38-b841c7c09522" targetNamespace="http://schemas.microsoft.com/office/2006/metadata/properties" ma:root="true" ma:fieldsID="92e97a209295de24a67327ce839e98a8" ns2:_="" ns3:_="">
    <xsd:import namespace="b4f2edbd-beae-4584-9e59-ae1c826843c6"/>
    <xsd:import namespace="e7ed3d88-cf3c-4e1d-8c38-b841c7c09522"/>
    <xsd:element name="properties">
      <xsd:complexType>
        <xsd:sequence>
          <xsd:element name="documentManagement">
            <xsd:complexType>
              <xsd:all>
                <xsd:element ref="ns2:SfoSpecialConditions" minOccurs="0"/>
                <xsd:element ref="ns2:SfoCurrentEditor" minOccurs="0"/>
                <xsd:element ref="ns2:SfoChangeReason" minOccurs="0"/>
                <xsd:element ref="ns2:SfoTemplateName" minOccurs="0"/>
                <xsd:element ref="ns2:SfoFilename" minOccurs="0"/>
                <xsd:element ref="ns2:SfoReferencedInProcess" minOccurs="0"/>
                <xsd:element ref="ns2:SfoDueDate" minOccurs="0"/>
                <xsd:element ref="ns2:SfoFormApprover" minOccurs="0"/>
                <xsd:element ref="ns2:SfoApproverComment" minOccurs="0"/>
                <xsd:element ref="ns2:SfoValidFrom" minOccurs="0"/>
                <xsd:element ref="ns2:SfoValidTo" minOccurs="0"/>
                <xsd:element ref="ns2:SfoIsInternalForm" minOccurs="0"/>
                <xsd:element ref="ns2:SfoShortDescription" minOccurs="0"/>
                <xsd:element ref="ns2:SfoValidateDocument" minOccurs="0"/>
                <xsd:element ref="ns2:SfoResponsibleOrganisation" minOccurs="0"/>
                <xsd:element ref="ns2:SfoIsPublished" minOccurs="0"/>
                <xsd:element ref="ns2:SfoPublishingDate" minOccurs="0"/>
                <xsd:element ref="ns2:SfoReverencedProducts" minOccurs="0"/>
                <xsd:element ref="ns2:SfoComments" minOccurs="0"/>
                <xsd:element ref="ns2:SfoFormResponsibleOrganisation" minOccurs="0"/>
                <xsd:element ref="ns2:SfoIsArchived" minOccurs="0"/>
                <xsd:element ref="ns2:SfoIsLegalProved" minOccurs="0"/>
                <xsd:element ref="ns2:SfoIsProfileCSDocument" minOccurs="0"/>
                <xsd:element ref="ns2:SfoIsAdasWordDocument" minOccurs="0"/>
                <xsd:element ref="ns2:SfoIsAdasDocument" minOccurs="0"/>
                <xsd:element ref="ns2:SfoIsFGCenterDocument" minOccurs="0"/>
                <xsd:element ref="ns2:SfoIsCustomerPortalDocument" minOccurs="0"/>
                <xsd:element ref="ns2:SfoIsVksEfreRelevant" minOccurs="0"/>
                <xsd:element ref="ns2:SfoIsVksEfsRelevant" minOccurs="0"/>
                <xsd:element ref="ns2:SfoIsStandard" minOccurs="0"/>
                <xsd:element ref="ns2:SfoIsPattern" minOccurs="0"/>
                <xsd:element ref="ns2:SfoDocumentState" minOccurs="0"/>
                <xsd:element ref="ns2:SfoOldId" minOccurs="0"/>
                <xsd:element ref="ns2:SfoLastAuthor" minOccurs="0"/>
                <xsd:element ref="ns3:k40cfb6c409540cf86664325dd1a9fdd" minOccurs="0"/>
                <xsd:element ref="ns3:TaxCatchAll" minOccurs="0"/>
                <xsd:element ref="ns3:TaxCatchAllLabel" minOccurs="0"/>
                <xsd:element ref="ns2:SfoShor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2edbd-beae-4584-9e59-ae1c826843c6" elementFormDefault="qualified">
    <xsd:import namespace="http://schemas.microsoft.com/office/2006/documentManagement/types"/>
    <xsd:import namespace="http://schemas.microsoft.com/office/infopath/2007/PartnerControls"/>
    <xsd:element name="SfoSpecialConditions" ma:index="1" nillable="true" ma:displayName="AGB und Sonderbedingungen der ILB" ma:internalName="SfoSpecialConditions" ma:readOnly="false">
      <xsd:simpleType>
        <xsd:restriction base="dms:Boolean"/>
      </xsd:simpleType>
    </xsd:element>
    <xsd:element name="SfoCurrentEditor" ma:index="2" nillable="true" ma:displayName="Aktueller Bearbeiter" ma:internalName="SfoCurrentEdit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foChangeReason" ma:index="3" nillable="true" ma:displayName="Änderungsgrund" ma:internalName="SfoChangeReason" ma:readOnly="false">
      <xsd:simpleType>
        <xsd:restriction base="dms:Note"/>
      </xsd:simpleType>
    </xsd:element>
    <xsd:element name="SfoTemplateName" ma:index="4" nillable="true" ma:displayName="Vorlagen-Titel" ma:internalName="SfoTemplateName" ma:readOnly="false">
      <xsd:simpleType>
        <xsd:restriction base="dms:Text"/>
      </xsd:simpleType>
    </xsd:element>
    <xsd:element name="SfoFilename" ma:index="5" nillable="true" ma:displayName="Dateiname" ma:internalName="SfoFilename" ma:readOnly="false">
      <xsd:simpleType>
        <xsd:restriction base="dms:Text"/>
      </xsd:simpleType>
    </xsd:element>
    <xsd:element name="SfoReferencedInProcess" ma:index="6" nillable="true" ma:displayName="Dokument verwendet in folgenden Prozesselementen" ma:list="{c30416ce-0e57-41dd-84bc-f1d6cbc2d180}" ma:internalName="SfoReferencedInProcess" ma:readOnly="false" ma:showField="Title" ma:web="e7ed3d88-cf3c-4e1d-8c38-b841c7c095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oDueDate" ma:index="7" nillable="true" ma:displayName="Fälligkeitsdatum" ma:internalName="SfoDueDate" ma:readOnly="false">
      <xsd:simpleType>
        <xsd:restriction base="dms:DateTime"/>
      </xsd:simpleType>
    </xsd:element>
    <xsd:element name="SfoFormApprover" ma:index="9" nillable="true" ma:displayName="Genehmiger" ma:internalName="SfoFormApprov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foApproverComment" ma:index="10" nillable="true" ma:displayName="Genehmiger Kommentare" ma:internalName="SfoApproverComment" ma:readOnly="false">
      <xsd:simpleType>
        <xsd:restriction base="dms:Note"/>
      </xsd:simpleType>
    </xsd:element>
    <xsd:element name="SfoValidFrom" ma:index="11" nillable="true" ma:displayName="gültig ab" ma:format="DateOnly" ma:internalName="SfoValidFrom" ma:readOnly="false">
      <xsd:simpleType>
        <xsd:restriction base="dms:DateTime"/>
      </xsd:simpleType>
    </xsd:element>
    <xsd:element name="SfoValidTo" ma:index="12" nillable="true" ma:displayName="gültig bis" ma:format="DateOnly" ma:internalName="SfoValidTo" ma:readOnly="false">
      <xsd:simpleType>
        <xsd:restriction base="dms:DateTime"/>
      </xsd:simpleType>
    </xsd:element>
    <xsd:element name="SfoIsInternalForm" ma:index="13" nillable="true" ma:displayName="Hausinternes Formular" ma:internalName="SfoIsInternalForm" ma:readOnly="false">
      <xsd:simpleType>
        <xsd:restriction base="dms:Boolean"/>
      </xsd:simpleType>
    </xsd:element>
    <xsd:element name="SfoShortDescription" ma:index="14" nillable="true" ma:displayName="Kurzbeschreibung" ma:internalName="SfoShortDescription" ma:readOnly="false">
      <xsd:simpleType>
        <xsd:restriction base="dms:Note"/>
      </xsd:simpleType>
    </xsd:element>
    <xsd:element name="SfoValidateDocument" ma:index="15" nillable="true" ma:displayName="Redaktionelle Prüfung" ma:internalName="SfoValidateDocument" ma:readOnly="false">
      <xsd:simpleType>
        <xsd:restriction base="dms:Boolean"/>
      </xsd:simpleType>
    </xsd:element>
    <xsd:element name="SfoResponsibleOrganisation" ma:index="16" nillable="true" ma:displayName="Verantwortung" ma:indexed="true" ma:list="{03897710-5820-440d-867f-53754926e24f}" ma:internalName="SfoResponsibleOrganisation" ma:readOnly="false" ma:showField="Title" ma:web="e7ed3d88-cf3c-4e1d-8c38-b841c7c09522">
      <xsd:simpleType>
        <xsd:restriction base="dms:Lookup"/>
      </xsd:simpleType>
    </xsd:element>
    <xsd:element name="SfoIsPublished" ma:index="17" nillable="true" ma:displayName="veröffentlicht auf www.ilb.de" ma:internalName="SfoIsPublished" ma:readOnly="false">
      <xsd:simpleType>
        <xsd:restriction base="dms:Boolean"/>
      </xsd:simpleType>
    </xsd:element>
    <xsd:element name="SfoPublishingDate" ma:index="18" nillable="true" ma:displayName="Veröffentlichungsdatum" ma:format="DateOnly" ma:internalName="SfoPublishingDate" ma:readOnly="false">
      <xsd:simpleType>
        <xsd:restriction base="dms:DateTime"/>
      </xsd:simpleType>
    </xsd:element>
    <xsd:element name="SfoReverencedProducts" ma:index="19" nillable="true" ma:displayName="zugeordnetes Produkt" ma:list="{5363d532-0357-4e38-86e8-781969424564}" ma:internalName="SfoReverencedProducts" ma:readOnly="false" ma:showField="Title" ma:web="e7ed3d88-cf3c-4e1d-8c38-b841c7c095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foComments" ma:index="20" nillable="true" ma:displayName="Anmerkung" ma:internalName="SfoComments" ma:readOnly="false">
      <xsd:simpleType>
        <xsd:restriction base="dms:Note"/>
      </xsd:simpleType>
    </xsd:element>
    <xsd:element name="SfoFormResponsibleOrganisation" ma:index="21" nillable="true" ma:displayName="Formular-Verantwortung" ma:list="{03897710-5820-440d-867f-53754926e24f}" ma:internalName="SfoFormResponsibleOrganisation" ma:readOnly="false" ma:showField="Title" ma:web="e7ed3d88-cf3c-4e1d-8c38-b841c7c09522">
      <xsd:simpleType>
        <xsd:restriction base="dms:Lookup"/>
      </xsd:simpleType>
    </xsd:element>
    <xsd:element name="SfoIsArchived" ma:index="22" nillable="true" ma:displayName="Archiviert" ma:internalName="SfoIsArchived" ma:readOnly="false">
      <xsd:simpleType>
        <xsd:restriction base="dms:Boolean"/>
      </xsd:simpleType>
    </xsd:element>
    <xsd:element name="SfoIsLegalProved" ma:index="23" nillable="true" ma:displayName="Rechtlich geprüft" ma:format="DateOnly" ma:internalName="SfoIsLegalProved" ma:readOnly="false">
      <xsd:simpleType>
        <xsd:restriction base="dms:DateTime"/>
      </xsd:simpleType>
    </xsd:element>
    <xsd:element name="SfoIsProfileCSDocument" ma:index="24" nillable="true" ma:displayName="Profil c/s-Dokument" ma:internalName="SfoIsProfileCSDocument" ma:readOnly="false">
      <xsd:simpleType>
        <xsd:restriction base="dms:Boolean"/>
      </xsd:simpleType>
    </xsd:element>
    <xsd:element name="SfoIsAdasWordDocument" ma:index="25" nillable="true" ma:displayName="Adas/word-Dokument" ma:internalName="SfoIsAdasWordDocument" ma:readOnly="false">
      <xsd:simpleType>
        <xsd:restriction base="dms:Boolean"/>
      </xsd:simpleType>
    </xsd:element>
    <xsd:element name="SfoIsAdasDocument" ma:index="26" nillable="true" ma:displayName="ADAS-Dokument" ma:internalName="SfoIsAdasDocument" ma:readOnly="false">
      <xsd:simpleType>
        <xsd:restriction base="dms:Boolean"/>
      </xsd:simpleType>
    </xsd:element>
    <xsd:element name="SfoIsFGCenterDocument" ma:index="27" nillable="true" ma:displayName="FGCenter-Dokument" ma:internalName="SfoIsFGCenterDocument" ma:readOnly="false">
      <xsd:simpleType>
        <xsd:restriction base="dms:Boolean"/>
      </xsd:simpleType>
    </xsd:element>
    <xsd:element name="SfoIsCustomerPortalDocument" ma:index="28" nillable="true" ma:displayName="Kundenportal-Dokument" ma:internalName="SfoIsCustomerPortalDocument" ma:readOnly="false">
      <xsd:simpleType>
        <xsd:restriction base="dms:Boolean"/>
      </xsd:simpleType>
    </xsd:element>
    <xsd:element name="SfoIsVksEfreRelevant" ma:index="29" nillable="true" ma:displayName="VKS-EFRE-Relevanz" ma:internalName="SfoIsVksEfreRelevant" ma:readOnly="false">
      <xsd:simpleType>
        <xsd:restriction base="dms:Boolean"/>
      </xsd:simpleType>
    </xsd:element>
    <xsd:element name="SfoIsVksEfsRelevant" ma:index="30" nillable="true" ma:displayName="VKS-EFS-Relevanz" ma:internalName="SfoIsVksEfsRelevant" ma:readOnly="false">
      <xsd:simpleType>
        <xsd:restriction base="dms:Boolean"/>
      </xsd:simpleType>
    </xsd:element>
    <xsd:element name="SfoIsStandard" ma:index="31" nillable="true" ma:displayName="Standard" ma:internalName="SfoIsStandard" ma:readOnly="false">
      <xsd:simpleType>
        <xsd:restriction base="dms:Boolean"/>
      </xsd:simpleType>
    </xsd:element>
    <xsd:element name="SfoIsPattern" ma:index="32" nillable="true" ma:displayName="Muster" ma:internalName="SfoIsPattern" ma:readOnly="false">
      <xsd:simpleType>
        <xsd:restriction base="dms:Boolean"/>
      </xsd:simpleType>
    </xsd:element>
    <xsd:element name="SfoDocumentState" ma:index="33" nillable="true" ma:displayName="Stand des Dokumentes" ma:internalName="SfoDocumentState" ma:readOnly="false">
      <xsd:simpleType>
        <xsd:restriction base="dms:Text"/>
      </xsd:simpleType>
    </xsd:element>
    <xsd:element name="SfoOldId" ma:index="34" nillable="true" ma:displayName="Id im Altsystem" ma:internalName="SfoOldId" ma:readOnly="false" ma:percentage="FALSE">
      <xsd:simpleType>
        <xsd:restriction base="dms:Number"/>
      </xsd:simpleType>
    </xsd:element>
    <xsd:element name="SfoLastAuthor" ma:index="35" nillable="true" ma:displayName="Letzter Autor" ma:internalName="SfoLastAuth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foShortName" ma:index="46" nillable="true" ma:displayName="Kurzbezeichnung" ma:internalName="SfoShort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d3d88-cf3c-4e1d-8c38-b841c7c09522" elementFormDefault="qualified">
    <xsd:import namespace="http://schemas.microsoft.com/office/2006/documentManagement/types"/>
    <xsd:import namespace="http://schemas.microsoft.com/office/infopath/2007/PartnerControls"/>
    <xsd:element name="k40cfb6c409540cf86664325dd1a9fdd" ma:index="38" nillable="true" ma:taxonomy="true" ma:internalName="k40cfb6c409540cf86664325dd1a9fdd" ma:taxonomyFieldName="SfoFormCategory" ma:displayName="Formularkategorie" ma:indexed="true" ma:readOnly="false" ma:fieldId="{440cfb6c-4095-40cf-8666-4325dd1a9fdd}" ma:sspId="48a730b2-402f-4a6f-b1e1-1796b8a070ba" ma:termSetId="760f746c-7a01-4ac1-a204-20c8e41c13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9" nillable="true" ma:displayName="Taxonomiespalte &quot;Alle abfangen&quot;" ma:hidden="true" ma:list="{27bf0541-bc82-4b1d-9b07-063b86b674a8}" ma:internalName="TaxCatchAll" ma:showField="CatchAllData" ma:web="e7ed3d88-cf3c-4e1d-8c38-b841c7c095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0" nillable="true" ma:displayName="Taxonomiespalte &quot;Alle abfangen&quot;1" ma:hidden="true" ma:list="{27bf0541-bc82-4b1d-9b07-063b86b674a8}" ma:internalName="TaxCatchAllLabel" ma:readOnly="true" ma:showField="CatchAllDataLabel" ma:web="e7ed3d88-cf3c-4e1d-8c38-b841c7c095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2" ma:displayName="Inhaltstyp"/>
        <xsd:element ref="dc:title" minOccurs="0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EC4FA8-A067-497F-B68A-B06D37FA58E0}">
  <ds:schemaRefs/>
</ds:datastoreItem>
</file>

<file path=customXml/itemProps2.xml><?xml version="1.0" encoding="utf-8"?>
<ds:datastoreItem xmlns:ds="http://schemas.openxmlformats.org/officeDocument/2006/customXml" ds:itemID="{1ED9F8DA-D77C-4F64-95E7-ED80A9164C08}">
  <ds:schemaRefs>
    <ds:schemaRef ds:uri="b4f2edbd-beae-4584-9e59-ae1c826843c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e7ed3d88-cf3c-4e1d-8c38-b841c7c095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D799109-455C-4459-BF5C-F5EC7DB8E8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0CD6CC-5518-403F-A5EC-51294814F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2edbd-beae-4584-9e59-ae1c826843c6"/>
    <ds:schemaRef ds:uri="e7ed3d88-cf3c-4e1d-8c38-b841c7c09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Manager/>
  <Company>Investitionsbank des Landes Brandenburg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zum Antrag</dc:title>
  <dc:subject>k2108051307</dc:subject>
  <dc:creator>Kurth</dc:creator>
  <cp:keywords/>
  <dc:description/>
  <cp:lastModifiedBy>Christoph Kurth</cp:lastModifiedBy>
  <cp:revision/>
  <cp:lastPrinted>2022-01-06T11:43:09Z</cp:lastPrinted>
  <dcterms:created xsi:type="dcterms:W3CDTF">2021-05-07T08:56:21Z</dcterms:created>
  <dcterms:modified xsi:type="dcterms:W3CDTF">2022-02-17T13:56:10Z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0x01010078D49DDEAF804F2F971E8B8D65BDCD48006CB2A9DDB4B2EB4DB79EA00BED6CA194</vt:lpwstr>
  </property>
  <property fmtid="{D5CDD505-2E9C-101B-9397-08002B2CF9AE}" pid="3" name="Komentar">
    <vt:lpwstr>Tragen Sie an dieser Stelle einen Kommentar ein.</vt:lpwstr>
  </property>
  <property fmtid="{D5CDD505-2E9C-101B-9397-08002B2CF9AE}" pid="4" name="FGCenter-Dokument">
    <vt:lpwstr>false</vt:lpwstr>
  </property>
  <property fmtid="{D5CDD505-2E9C-101B-9397-08002B2CF9AE}" pid="5" name="Order">
    <vt:r8>1877900</vt:r8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SfoFormCategory">
    <vt:lpwstr/>
  </property>
  <property fmtid="{D5CDD505-2E9C-101B-9397-08002B2CF9AE}" pid="9" name="e989490a3c5f4646bcde8df58e8a0881">
    <vt:lpwstr/>
  </property>
  <property fmtid="{D5CDD505-2E9C-101B-9397-08002B2CF9AE}" pid="10" name="KommentarRedaktion">
    <vt:lpwstr/>
  </property>
  <property fmtid="{D5CDD505-2E9C-101B-9397-08002B2CF9AE}" pid="11" name="_SharedFileIndex">
    <vt:lpwstr/>
  </property>
  <property fmtid="{D5CDD505-2E9C-101B-9397-08002B2CF9AE}" pid="12" name="_SourceUrl">
    <vt:lpwstr/>
  </property>
</Properties>
</file>